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720" windowHeight="6600" activeTab="1"/>
  </bookViews>
  <sheets>
    <sheet name="Table 31.3 (All India)" sheetId="2" r:id="rId1"/>
    <sheet name="Table 31.3 (Statewise)" sheetId="1" r:id="rId2"/>
  </sheets>
  <definedNames>
    <definedName name="\x">#N/A</definedName>
    <definedName name="\z">#N/A</definedName>
    <definedName name="_Regression_Int" localSheetId="1" hidden="1">1</definedName>
    <definedName name="_xlnm.Print_Area" localSheetId="0">'Table 31.3 (All India)'!$A$1:$G$32</definedName>
    <definedName name="_xlnm.Print_Area" localSheetId="1">'Table 31.3 (Statewise)'!$A$1:$AQ$37</definedName>
    <definedName name="Print_Area_MI" localSheetId="1">'Table 31.3 (Statewise)'!$A$1:$AK$37</definedName>
    <definedName name="_xlnm.Print_Titles" localSheetId="1">'Table 31.3 (Statewise)'!$A:$A</definedName>
    <definedName name="Z_482E1D42_6452_477A_82C2_4721B6CEC198_.wvu.PrintArea" localSheetId="1" hidden="1">'Table 31.3 (Statewise)'!$A$1:$AK$37</definedName>
  </definedNames>
  <calcPr calcId="144525"/>
  <customWorkbookViews>
    <customWorkbookView name="Ash - Personal View" guid="{482E1D42-6452-477A-82C2-4721B6CEC198}" mergeInterval="0" personalView="1" maximized="1" windowWidth="796" windowHeight="466" activeSheetId="1"/>
  </customWorkbookViews>
</workbook>
</file>

<file path=xl/calcChain.xml><?xml version="1.0" encoding="utf-8"?>
<calcChain xmlns="http://schemas.openxmlformats.org/spreadsheetml/2006/main">
  <c r="D13" i="2" l="1"/>
  <c r="G13" i="2"/>
  <c r="D12" i="2"/>
  <c r="G12" i="2" s="1"/>
</calcChain>
</file>

<file path=xl/sharedStrings.xml><?xml version="1.0" encoding="utf-8"?>
<sst xmlns="http://schemas.openxmlformats.org/spreadsheetml/2006/main" count="126" uniqueCount="58">
  <si>
    <t>Circle</t>
  </si>
  <si>
    <t>No. of Post Offices</t>
  </si>
  <si>
    <t>No. of Letter boxes</t>
  </si>
  <si>
    <t>Unregistered Articles</t>
  </si>
  <si>
    <t>Registered Articles</t>
  </si>
  <si>
    <t>Speed Posts &amp; Expres Parcel Posts</t>
  </si>
  <si>
    <t>Total Mail Traffic</t>
  </si>
  <si>
    <t>Andhra Pradesh</t>
  </si>
  <si>
    <t>Assam</t>
  </si>
  <si>
    <t xml:space="preserve">Bihar </t>
  </si>
  <si>
    <t>Chhattisgarh</t>
  </si>
  <si>
    <t xml:space="preserve">Delhi  </t>
  </si>
  <si>
    <t>Gujarat</t>
  </si>
  <si>
    <t>Haryana</t>
  </si>
  <si>
    <t>Himachal Pradesh</t>
  </si>
  <si>
    <t xml:space="preserve">Jammu &amp; Kashmir  </t>
  </si>
  <si>
    <t>Jharkhand</t>
  </si>
  <si>
    <t>Karnataka</t>
  </si>
  <si>
    <t>Kerala</t>
  </si>
  <si>
    <t>Madhya Pradesh</t>
  </si>
  <si>
    <t>Maharashtra</t>
  </si>
  <si>
    <t>North Eastern</t>
  </si>
  <si>
    <t>Punjab</t>
  </si>
  <si>
    <t xml:space="preserve">Rajasthan </t>
  </si>
  <si>
    <t>Tamil Nadu</t>
  </si>
  <si>
    <t xml:space="preserve">Uttar Pradesh </t>
  </si>
  <si>
    <t>Uttarakhand</t>
  </si>
  <si>
    <t>West Bengal</t>
  </si>
  <si>
    <t>Estimated Number of Postal articles handled                                                
(excluding money orders)
('000)</t>
  </si>
  <si>
    <t>POSTS AND TELECOMMUNICATIONS</t>
  </si>
  <si>
    <t>2010-11</t>
  </si>
  <si>
    <t>2009-10</t>
  </si>
  <si>
    <t>APS</t>
  </si>
  <si>
    <t>Source : Department of Posts, Ministry of Communications &amp; IT</t>
  </si>
  <si>
    <t>Table 31.3 -NUMBER OF POST OFFICES, LETTER BOXES AND POSTAL ARTICLES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</si>
  <si>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</si>
  <si>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</si>
  <si>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</si>
  <si>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</si>
  <si>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</si>
  <si>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</si>
  <si>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</si>
  <si>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</si>
  <si>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</si>
  <si>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2011-12</t>
  </si>
  <si>
    <t>2012-13</t>
  </si>
  <si>
    <t xml:space="preserve">Year/
</t>
  </si>
  <si>
    <t>2013-14</t>
  </si>
  <si>
    <t>Odisha</t>
  </si>
  <si>
    <t>APS means Army Postal Service.</t>
  </si>
  <si>
    <t>No. of Post Offices  ("000)</t>
  </si>
  <si>
    <t>No. of Letter boxes  ('000)</t>
  </si>
  <si>
    <t>2014-15</t>
  </si>
  <si>
    <t xml:space="preserve">Estimated Number of Postal articles handled (excluding money orders)( '000)
</t>
  </si>
  <si>
    <t>13175</t>
  </si>
  <si>
    <t>2015-16</t>
  </si>
  <si>
    <t>Telangana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</si>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</sst>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3" fillId="0" borderId="0" xfId="0" applyFont="1"/>
    <xf numFmtId="0" fontId="2" fillId="2" borderId="1" xfId="1" applyFont="1" applyFill="1" applyBorder="1"/>
    <xf numFmtId="0" fontId="3" fillId="2" borderId="0" xfId="0" applyFont="1" applyFill="1" applyBorder="1"/>
    <xf numFmtId="0" fontId="3" fillId="3" borderId="0" xfId="0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 vertical="top" wrapText="1"/>
    </xf>
    <xf numFmtId="0" fontId="3" fillId="3" borderId="0" xfId="0" applyNumberFormat="1" applyFont="1" applyFill="1" applyBorder="1" applyAlignment="1">
      <alignment horizontal="center" vertical="top" wrapText="1"/>
    </xf>
    <xf numFmtId="1" fontId="3" fillId="3" borderId="0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 vertical="top" wrapText="1"/>
    </xf>
    <xf numFmtId="0" fontId="3" fillId="4" borderId="0" xfId="0" applyNumberFormat="1" applyFont="1" applyFill="1" applyBorder="1" applyAlignment="1">
      <alignment horizontal="center" vertical="top" wrapText="1"/>
    </xf>
    <xf numFmtId="1" fontId="3" fillId="4" borderId="0" xfId="1" applyNumberFormat="1" applyFont="1" applyFill="1" applyBorder="1" applyAlignment="1">
      <alignment horizontal="center"/>
    </xf>
    <xf numFmtId="0" fontId="2" fillId="2" borderId="0" xfId="1" applyFont="1" applyFill="1" applyBorder="1"/>
    <xf numFmtId="0" fontId="5" fillId="5" borderId="0" xfId="1" applyFont="1" applyFill="1" applyBorder="1" applyAlignment="1">
      <alignment horizontal="left" vertical="top"/>
    </xf>
    <xf numFmtId="0" fontId="5" fillId="2" borderId="2" xfId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4" xfId="0" applyNumberFormat="1" applyFont="1" applyFill="1" applyBorder="1"/>
    <xf numFmtId="0" fontId="3" fillId="2" borderId="5" xfId="0" applyNumberFormat="1" applyFont="1" applyFill="1" applyBorder="1" applyAlignment="1" applyProtection="1">
      <alignment horizontal="right"/>
    </xf>
    <xf numFmtId="0" fontId="3" fillId="2" borderId="6" xfId="0" applyFont="1" applyFill="1" applyBorder="1"/>
    <xf numFmtId="0" fontId="3" fillId="2" borderId="7" xfId="0" applyNumberFormat="1" applyFont="1" applyFill="1" applyBorder="1" applyAlignment="1" applyProtection="1">
      <alignment horizontal="right"/>
    </xf>
    <xf numFmtId="0" fontId="3" fillId="2" borderId="6" xfId="0" applyNumberFormat="1" applyFont="1" applyFill="1" applyBorder="1"/>
    <xf numFmtId="0" fontId="3" fillId="2" borderId="0" xfId="0" applyNumberFormat="1" applyFont="1" applyFill="1" applyBorder="1"/>
    <xf numFmtId="0" fontId="3" fillId="2" borderId="7" xfId="0" applyNumberFormat="1" applyFont="1" applyFill="1" applyBorder="1"/>
    <xf numFmtId="0" fontId="2" fillId="2" borderId="6" xfId="1" applyFont="1" applyFill="1" applyBorder="1"/>
    <xf numFmtId="0" fontId="2" fillId="2" borderId="7" xfId="1" applyFont="1" applyFill="1" applyBorder="1"/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/>
    </xf>
    <xf numFmtId="1" fontId="3" fillId="3" borderId="7" xfId="1" applyNumberFormat="1" applyFont="1" applyFill="1" applyBorder="1" applyAlignment="1">
      <alignment horizontal="center"/>
    </xf>
    <xf numFmtId="1" fontId="3" fillId="4" borderId="7" xfId="1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left" vertical="top"/>
    </xf>
    <xf numFmtId="0" fontId="0" fillId="5" borderId="0" xfId="0" applyFill="1" applyBorder="1"/>
    <xf numFmtId="0" fontId="0" fillId="5" borderId="7" xfId="0" applyFill="1" applyBorder="1"/>
    <xf numFmtId="0" fontId="0" fillId="5" borderId="6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5" fillId="5" borderId="15" xfId="1" applyFont="1" applyFill="1" applyBorder="1" applyAlignment="1">
      <alignment horizontal="left" vertical="top"/>
    </xf>
    <xf numFmtId="0" fontId="3" fillId="2" borderId="4" xfId="0" applyFont="1" applyFill="1" applyBorder="1"/>
    <xf numFmtId="0" fontId="3" fillId="2" borderId="4" xfId="0" applyNumberFormat="1" applyFont="1" applyFill="1" applyBorder="1" applyAlignment="1" applyProtection="1">
      <alignment horizontal="right"/>
    </xf>
    <xf numFmtId="0" fontId="6" fillId="2" borderId="6" xfId="0" applyNumberFormat="1" applyFont="1" applyFill="1" applyBorder="1" applyAlignment="1"/>
    <xf numFmtId="0" fontId="6" fillId="2" borderId="6" xfId="1" applyFont="1" applyFill="1" applyBorder="1" applyAlignment="1"/>
    <xf numFmtId="0" fontId="4" fillId="2" borderId="6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5" fillId="5" borderId="16" xfId="1" applyFont="1" applyFill="1" applyBorder="1" applyAlignment="1">
      <alignment horizontal="left" vertical="top"/>
    </xf>
    <xf numFmtId="0" fontId="3" fillId="5" borderId="0" xfId="0" applyFont="1" applyFill="1" applyBorder="1"/>
    <xf numFmtId="0" fontId="3" fillId="5" borderId="11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5" fillId="4" borderId="26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/>
    </xf>
    <xf numFmtId="0" fontId="3" fillId="4" borderId="26" xfId="1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5" fillId="4" borderId="26" xfId="1" applyFont="1" applyFill="1" applyBorder="1" applyAlignment="1">
      <alignment horizontal="left" vertical="center" wrapText="1"/>
    </xf>
    <xf numFmtId="0" fontId="5" fillId="4" borderId="29" xfId="1" applyFont="1" applyFill="1" applyBorder="1" applyAlignment="1">
      <alignment horizontal="center"/>
    </xf>
    <xf numFmtId="0" fontId="5" fillId="4" borderId="15" xfId="1" applyFont="1" applyFill="1" applyBorder="1" applyAlignment="1">
      <alignment horizontal="center"/>
    </xf>
    <xf numFmtId="0" fontId="5" fillId="4" borderId="30" xfId="1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3" fillId="5" borderId="10" xfId="1" applyFont="1" applyFill="1" applyBorder="1" applyAlignment="1">
      <alignment vertical="top"/>
    </xf>
    <xf numFmtId="0" fontId="5" fillId="5" borderId="11" xfId="1" applyFont="1" applyFill="1" applyBorder="1" applyAlignment="1">
      <alignment vertical="top"/>
    </xf>
    <xf numFmtId="0" fontId="3" fillId="5" borderId="11" xfId="1" applyFont="1" applyFill="1" applyBorder="1" applyAlignment="1">
      <alignment vertical="top"/>
    </xf>
    <xf numFmtId="0" fontId="5" fillId="5" borderId="11" xfId="1" applyFont="1" applyFill="1" applyBorder="1"/>
    <xf numFmtId="0" fontId="3" fillId="3" borderId="17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1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7" xfId="0" applyFont="1" applyFill="1" applyBorder="1"/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left" vertical="top"/>
    </xf>
    <xf numFmtId="0" fontId="3" fillId="5" borderId="12" xfId="1" applyFont="1" applyFill="1" applyBorder="1" applyAlignment="1">
      <alignment vertical="top"/>
    </xf>
    <xf numFmtId="0" fontId="3" fillId="3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 shrinkToFit="1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28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 shrinkToFit="1"/>
    </xf>
    <xf numFmtId="0" fontId="4" fillId="2" borderId="19" xfId="1" applyFont="1" applyFill="1" applyBorder="1" applyAlignment="1">
      <alignment horizontal="center" vertical="center" shrinkToFit="1"/>
    </xf>
    <xf numFmtId="0" fontId="4" fillId="2" borderId="14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shrinkToFit="1"/>
    </xf>
    <xf numFmtId="0" fontId="4" fillId="2" borderId="14" xfId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view="pageBreakPreview" zoomScaleSheetLayoutView="100" workbookViewId="0">
      <selection activeCell="B25" sqref="B25"/>
    </sheetView>
  </sheetViews>
  <sheetFormatPr defaultRowHeight="12" x14ac:dyDescent="0.15"/>
  <cols>
    <col min="1" max="1" width="12.75" customWidth="1"/>
    <col min="2" max="7" width="15" customWidth="1"/>
  </cols>
  <sheetData>
    <row r="1" spans="1:7" ht="12.75" x14ac:dyDescent="0.2">
      <c r="A1" s="17"/>
      <c r="B1" s="18"/>
      <c r="C1" s="18"/>
      <c r="D1" s="18"/>
      <c r="E1" s="18"/>
      <c r="F1" s="18"/>
      <c r="G1" s="19"/>
    </row>
    <row r="2" spans="1:7" ht="15.75" x14ac:dyDescent="0.25">
      <c r="A2" s="20"/>
      <c r="B2" s="104" t="s">
        <v>29</v>
      </c>
      <c r="C2" s="104"/>
      <c r="D2" s="104"/>
      <c r="E2" s="104"/>
      <c r="F2" s="104"/>
      <c r="G2" s="21"/>
    </row>
    <row r="3" spans="1:7" ht="12.75" x14ac:dyDescent="0.2">
      <c r="A3" s="22"/>
      <c r="B3" s="23"/>
      <c r="C3" s="23"/>
      <c r="D3" s="23"/>
      <c r="E3" s="23"/>
      <c r="F3" s="23"/>
      <c r="G3" s="24"/>
    </row>
    <row r="4" spans="1:7" ht="15.75" x14ac:dyDescent="0.25">
      <c r="A4" s="105" t="s">
        <v>34</v>
      </c>
      <c r="B4" s="106"/>
      <c r="C4" s="106"/>
      <c r="D4" s="106"/>
      <c r="E4" s="106"/>
      <c r="F4" s="106"/>
      <c r="G4" s="107"/>
    </row>
    <row r="5" spans="1:7" ht="12.75" x14ac:dyDescent="0.2">
      <c r="A5" s="25"/>
      <c r="B5" s="14"/>
      <c r="C5" s="14"/>
      <c r="D5" s="14"/>
      <c r="E5" s="14"/>
      <c r="F5" s="14"/>
      <c r="G5" s="26"/>
    </row>
    <row r="6" spans="1:7" ht="12.75" x14ac:dyDescent="0.2">
      <c r="A6" s="25"/>
      <c r="B6" s="14"/>
      <c r="C6" s="14"/>
      <c r="D6" s="14"/>
      <c r="E6" s="14"/>
      <c r="F6" s="14"/>
      <c r="G6" s="26"/>
    </row>
    <row r="7" spans="1:7" ht="12" customHeight="1" x14ac:dyDescent="0.15">
      <c r="A7" s="108" t="s">
        <v>46</v>
      </c>
      <c r="B7" s="111" t="s">
        <v>1</v>
      </c>
      <c r="C7" s="111" t="s">
        <v>2</v>
      </c>
      <c r="D7" s="114" t="s">
        <v>28</v>
      </c>
      <c r="E7" s="115"/>
      <c r="F7" s="115"/>
      <c r="G7" s="116"/>
    </row>
    <row r="8" spans="1:7" ht="25.5" customHeight="1" x14ac:dyDescent="0.15">
      <c r="A8" s="109"/>
      <c r="B8" s="112"/>
      <c r="C8" s="112"/>
      <c r="D8" s="117"/>
      <c r="E8" s="117"/>
      <c r="F8" s="117"/>
      <c r="G8" s="118"/>
    </row>
    <row r="9" spans="1:7" ht="25.5" x14ac:dyDescent="0.15">
      <c r="A9" s="110"/>
      <c r="B9" s="113"/>
      <c r="C9" s="113"/>
      <c r="D9" s="16" t="s">
        <v>3</v>
      </c>
      <c r="E9" s="16" t="s">
        <v>4</v>
      </c>
      <c r="F9" s="16" t="s">
        <v>5</v>
      </c>
      <c r="G9" s="28" t="s">
        <v>6</v>
      </c>
    </row>
    <row r="10" spans="1:7" ht="12" customHeight="1" x14ac:dyDescent="0.15">
      <c r="A10" s="27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28">
        <v>7</v>
      </c>
    </row>
    <row r="11" spans="1:7" ht="12.75" x14ac:dyDescent="0.15">
      <c r="A11" s="29"/>
      <c r="B11" s="60"/>
      <c r="C11" s="60"/>
      <c r="D11" s="60"/>
      <c r="E11" s="60"/>
      <c r="F11" s="65"/>
      <c r="G11" s="30"/>
    </row>
    <row r="12" spans="1:7" ht="12.75" x14ac:dyDescent="0.2">
      <c r="A12" s="31" t="s">
        <v>35</v>
      </c>
      <c r="B12" s="61">
        <v>154919</v>
      </c>
      <c r="C12" s="61">
        <v>595286</v>
      </c>
      <c r="D12" s="61">
        <f>13958.08*1000</f>
        <v>13958080</v>
      </c>
      <c r="E12" s="61">
        <v>245195</v>
      </c>
      <c r="F12" s="61">
        <v>40160</v>
      </c>
      <c r="G12" s="32">
        <f>SUM(D12:F12)</f>
        <v>14243435</v>
      </c>
    </row>
    <row r="13" spans="1:7" ht="12.75" x14ac:dyDescent="0.2">
      <c r="A13" s="31" t="s">
        <v>36</v>
      </c>
      <c r="B13" s="62">
        <v>155295</v>
      </c>
      <c r="C13" s="62">
        <v>588996</v>
      </c>
      <c r="D13" s="62">
        <f>10813.45*1000</f>
        <v>10813450</v>
      </c>
      <c r="E13" s="62">
        <v>217219</v>
      </c>
      <c r="F13" s="62">
        <v>57083.999999999993</v>
      </c>
      <c r="G13" s="33">
        <f>SUM(D13:F13)</f>
        <v>11087753</v>
      </c>
    </row>
    <row r="14" spans="1:7" ht="12.75" x14ac:dyDescent="0.2">
      <c r="A14" s="31" t="s">
        <v>37</v>
      </c>
      <c r="B14" s="61">
        <v>155618</v>
      </c>
      <c r="C14" s="61">
        <v>590952</v>
      </c>
      <c r="D14" s="61">
        <v>8871649</v>
      </c>
      <c r="E14" s="61">
        <v>222420</v>
      </c>
      <c r="F14" s="61">
        <v>69169</v>
      </c>
      <c r="G14" s="32">
        <v>9163238</v>
      </c>
    </row>
    <row r="15" spans="1:7" ht="12.75" x14ac:dyDescent="0.2">
      <c r="A15" s="31" t="s">
        <v>38</v>
      </c>
      <c r="B15" s="62">
        <v>155669</v>
      </c>
      <c r="C15" s="62">
        <v>597149</v>
      </c>
      <c r="D15" s="62">
        <v>8421644</v>
      </c>
      <c r="E15" s="62">
        <v>213593</v>
      </c>
      <c r="F15" s="62">
        <v>89413</v>
      </c>
      <c r="G15" s="33">
        <v>8724650</v>
      </c>
    </row>
    <row r="16" spans="1:7" ht="12.75" x14ac:dyDescent="0.2">
      <c r="A16" s="31" t="s">
        <v>39</v>
      </c>
      <c r="B16" s="61">
        <v>155516</v>
      </c>
      <c r="C16" s="61">
        <v>584006</v>
      </c>
      <c r="D16" s="61">
        <v>7146187</v>
      </c>
      <c r="E16" s="61">
        <v>214176</v>
      </c>
      <c r="F16" s="61">
        <v>102559</v>
      </c>
      <c r="G16" s="32">
        <v>7462922</v>
      </c>
    </row>
    <row r="17" spans="1:7" ht="12.75" x14ac:dyDescent="0.2">
      <c r="A17" s="31" t="s">
        <v>40</v>
      </c>
      <c r="B17" s="62">
        <v>155333</v>
      </c>
      <c r="C17" s="62">
        <v>601319</v>
      </c>
      <c r="D17" s="62">
        <v>6492154</v>
      </c>
      <c r="E17" s="62">
        <v>208557</v>
      </c>
      <c r="F17" s="62">
        <v>114167</v>
      </c>
      <c r="G17" s="33">
        <v>6814878</v>
      </c>
    </row>
    <row r="18" spans="1:7" ht="12.75" x14ac:dyDescent="0.2">
      <c r="A18" s="31" t="s">
        <v>41</v>
      </c>
      <c r="B18" s="61">
        <v>155204</v>
      </c>
      <c r="C18" s="61">
        <v>589666</v>
      </c>
      <c r="D18" s="61">
        <v>6459870</v>
      </c>
      <c r="E18" s="61">
        <v>217307</v>
      </c>
      <c r="F18" s="61">
        <v>134200</v>
      </c>
      <c r="G18" s="32">
        <v>6811377</v>
      </c>
    </row>
    <row r="19" spans="1:7" ht="12.75" x14ac:dyDescent="0.2">
      <c r="A19" s="31" t="s">
        <v>42</v>
      </c>
      <c r="B19" s="62">
        <v>155305</v>
      </c>
      <c r="C19" s="62">
        <v>591054</v>
      </c>
      <c r="D19" s="62">
        <v>6191308</v>
      </c>
      <c r="E19" s="62">
        <v>199844</v>
      </c>
      <c r="F19" s="62">
        <v>183653</v>
      </c>
      <c r="G19" s="33">
        <v>6574805</v>
      </c>
    </row>
    <row r="20" spans="1:7" ht="12.75" x14ac:dyDescent="0.2">
      <c r="A20" s="31" t="s">
        <v>43</v>
      </c>
      <c r="B20" s="61">
        <v>155015</v>
      </c>
      <c r="C20" s="61">
        <v>585087</v>
      </c>
      <c r="D20" s="61">
        <v>6342757</v>
      </c>
      <c r="E20" s="61">
        <v>198272</v>
      </c>
      <c r="F20" s="61">
        <v>218603.99999999997</v>
      </c>
      <c r="G20" s="32">
        <v>6759633</v>
      </c>
    </row>
    <row r="21" spans="1:7" ht="12.75" x14ac:dyDescent="0.2">
      <c r="A21" s="31" t="s">
        <v>31</v>
      </c>
      <c r="B21" s="62">
        <v>154979</v>
      </c>
      <c r="C21" s="62">
        <v>579595</v>
      </c>
      <c r="D21" s="62">
        <v>6146519</v>
      </c>
      <c r="E21" s="62">
        <v>195817</v>
      </c>
      <c r="F21" s="62">
        <v>247495</v>
      </c>
      <c r="G21" s="33">
        <v>6589831</v>
      </c>
    </row>
    <row r="22" spans="1:7" ht="12.75" x14ac:dyDescent="0.2">
      <c r="A22" s="31" t="s">
        <v>30</v>
      </c>
      <c r="B22" s="61">
        <v>154866</v>
      </c>
      <c r="C22" s="61">
        <v>573749</v>
      </c>
      <c r="D22" s="61">
        <v>6157610</v>
      </c>
      <c r="E22" s="61">
        <v>177872</v>
      </c>
      <c r="F22" s="61">
        <v>282707</v>
      </c>
      <c r="G22" s="32">
        <v>6618189</v>
      </c>
    </row>
    <row r="23" spans="1:7" ht="12.75" x14ac:dyDescent="0.2">
      <c r="A23" s="34" t="s">
        <v>44</v>
      </c>
      <c r="B23" s="63">
        <v>154822</v>
      </c>
      <c r="C23" s="63">
        <v>562075</v>
      </c>
      <c r="D23" s="63">
        <v>5778717</v>
      </c>
      <c r="E23" s="63">
        <v>191146</v>
      </c>
      <c r="F23" s="63">
        <v>401956</v>
      </c>
      <c r="G23" s="35">
        <v>6371819</v>
      </c>
    </row>
    <row r="24" spans="1:7" ht="12.75" x14ac:dyDescent="0.2">
      <c r="A24" s="34" t="s">
        <v>45</v>
      </c>
      <c r="B24" s="64">
        <v>154856</v>
      </c>
      <c r="C24" s="64">
        <v>535759</v>
      </c>
      <c r="D24" s="64">
        <v>5416342</v>
      </c>
      <c r="E24" s="64">
        <v>179273</v>
      </c>
      <c r="F24" s="64">
        <v>459847</v>
      </c>
      <c r="G24" s="53">
        <v>6055462</v>
      </c>
    </row>
    <row r="25" spans="1:7" ht="12.75" x14ac:dyDescent="0.2">
      <c r="A25" s="34" t="s">
        <v>47</v>
      </c>
      <c r="B25" s="63">
        <v>154882</v>
      </c>
      <c r="C25" s="63">
        <v>533763</v>
      </c>
      <c r="D25" s="63">
        <v>5507960</v>
      </c>
      <c r="E25" s="63">
        <v>200811</v>
      </c>
      <c r="F25" s="63">
        <v>379479</v>
      </c>
      <c r="G25" s="35">
        <v>6088250</v>
      </c>
    </row>
    <row r="26" spans="1:7" ht="12.75" x14ac:dyDescent="0.2">
      <c r="A26" s="34" t="s">
        <v>52</v>
      </c>
      <c r="B26" s="77">
        <v>154939</v>
      </c>
      <c r="C26" s="77">
        <v>517890</v>
      </c>
      <c r="D26" s="77">
        <v>5407096</v>
      </c>
      <c r="E26" s="77">
        <v>204825</v>
      </c>
      <c r="F26" s="77">
        <v>412568</v>
      </c>
      <c r="G26" s="101">
        <v>6024489</v>
      </c>
    </row>
    <row r="27" spans="1:7" ht="12.75" x14ac:dyDescent="0.2">
      <c r="A27" s="102" t="s">
        <v>55</v>
      </c>
      <c r="B27" s="78">
        <v>154910</v>
      </c>
      <c r="C27" s="78">
        <v>498301</v>
      </c>
      <c r="D27" s="78">
        <v>5614945</v>
      </c>
      <c r="E27" s="78">
        <v>198293</v>
      </c>
      <c r="F27" s="78">
        <v>427211</v>
      </c>
      <c r="G27" s="103">
        <v>6240449</v>
      </c>
    </row>
    <row r="28" spans="1:7" ht="12.75" x14ac:dyDescent="0.15">
      <c r="A28" s="36" t="s">
        <v>33</v>
      </c>
      <c r="B28" s="15"/>
      <c r="C28" s="15"/>
      <c r="D28" s="15"/>
      <c r="E28" s="37"/>
      <c r="F28" s="37"/>
      <c r="G28" s="38"/>
    </row>
    <row r="29" spans="1:7" x14ac:dyDescent="0.15">
      <c r="A29" s="39"/>
      <c r="B29" s="37"/>
      <c r="C29" s="37"/>
      <c r="D29" s="37"/>
      <c r="E29" s="37"/>
      <c r="F29" s="37"/>
      <c r="G29" s="38"/>
    </row>
    <row r="30" spans="1:7" x14ac:dyDescent="0.15">
      <c r="A30" s="39"/>
      <c r="B30" s="37"/>
      <c r="C30" s="37"/>
      <c r="D30" s="37"/>
      <c r="E30" s="37"/>
      <c r="F30" s="37"/>
      <c r="G30" s="38"/>
    </row>
    <row r="31" spans="1:7" x14ac:dyDescent="0.15">
      <c r="A31" s="39"/>
      <c r="B31" s="37"/>
      <c r="C31" s="37"/>
      <c r="D31" s="37"/>
      <c r="E31" s="37"/>
      <c r="F31" s="37"/>
      <c r="G31" s="38"/>
    </row>
    <row r="32" spans="1:7" ht="12.75" thickBot="1" x14ac:dyDescent="0.2">
      <c r="A32" s="40"/>
      <c r="B32" s="41"/>
      <c r="C32" s="41"/>
      <c r="D32" s="41"/>
      <c r="E32" s="41"/>
      <c r="F32" s="41"/>
      <c r="G32" s="42"/>
    </row>
  </sheetData>
  <mergeCells count="6">
    <mergeCell ref="B2:F2"/>
    <mergeCell ref="A4:G4"/>
    <mergeCell ref="A7:A9"/>
    <mergeCell ref="B7:B9"/>
    <mergeCell ref="C7:C9"/>
    <mergeCell ref="D7:G8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/>
  <dimension ref="A1:AQ37"/>
  <sheetViews>
    <sheetView showGridLines="0" tabSelected="1" view="pageBreakPreview" zoomScale="110" zoomScaleNormal="75" zoomScaleSheetLayoutView="110" workbookViewId="0">
      <pane xSplit="1" topLeftCell="B1" activePane="topRight" state="frozen"/>
      <selection pane="topRight" activeCell="E16" sqref="E16"/>
    </sheetView>
  </sheetViews>
  <sheetFormatPr defaultColWidth="9.625" defaultRowHeight="12.75" x14ac:dyDescent="0.2"/>
  <cols>
    <col min="1" max="1" width="15" style="1" customWidth="1"/>
    <col min="2" max="42" width="11" style="1" customWidth="1"/>
    <col min="43" max="43" width="10" style="1" customWidth="1"/>
    <col min="44" max="55" width="9.625" style="1"/>
    <col min="56" max="56" width="50.625" style="1" customWidth="1"/>
    <col min="57" max="57" width="9.625" style="1"/>
    <col min="58" max="58" width="50.625" style="1" customWidth="1"/>
    <col min="59" max="16384" width="9.625" style="1"/>
  </cols>
  <sheetData>
    <row r="1" spans="1:43" ht="20.25" customHeight="1" x14ac:dyDescent="0.2">
      <c r="A1" s="17"/>
      <c r="B1" s="44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44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44"/>
      <c r="AE1" s="18"/>
      <c r="AF1" s="18"/>
      <c r="AG1" s="18"/>
      <c r="AH1" s="18"/>
      <c r="AI1" s="18"/>
      <c r="AJ1" s="18"/>
      <c r="AK1" s="45"/>
      <c r="AL1" s="44"/>
      <c r="AM1" s="44"/>
      <c r="AN1" s="44"/>
      <c r="AO1" s="44"/>
      <c r="AP1" s="18"/>
      <c r="AQ1" s="91"/>
    </row>
    <row r="2" spans="1:43" ht="20.25" customHeight="1" x14ac:dyDescent="0.25">
      <c r="A2" s="46"/>
      <c r="B2" s="104" t="s">
        <v>29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 t="s">
        <v>29</v>
      </c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 t="s">
        <v>29</v>
      </c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35"/>
    </row>
    <row r="3" spans="1:43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3"/>
      <c r="AM3" s="3"/>
      <c r="AN3" s="3"/>
      <c r="AO3" s="3"/>
      <c r="AP3" s="23"/>
      <c r="AQ3" s="92"/>
    </row>
    <row r="4" spans="1:43" ht="17.25" customHeight="1" x14ac:dyDescent="0.25">
      <c r="A4" s="47"/>
      <c r="B4" s="136" t="s">
        <v>34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 t="s">
        <v>34</v>
      </c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 t="s">
        <v>34</v>
      </c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7"/>
    </row>
    <row r="5" spans="1:43" x14ac:dyDescent="0.2">
      <c r="A5" s="2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3"/>
      <c r="AM5" s="3"/>
      <c r="AN5" s="3"/>
      <c r="AO5" s="3"/>
      <c r="AP5" s="14"/>
      <c r="AQ5" s="92"/>
    </row>
    <row r="6" spans="1:43" ht="27" customHeight="1" x14ac:dyDescent="0.2">
      <c r="A6" s="25"/>
      <c r="B6" s="14"/>
      <c r="C6" s="14"/>
      <c r="D6" s="2"/>
      <c r="E6" s="14"/>
      <c r="F6" s="14"/>
      <c r="G6" s="14"/>
      <c r="H6" s="14"/>
      <c r="I6" s="14"/>
      <c r="J6" s="14"/>
      <c r="K6" s="2"/>
      <c r="L6" s="2"/>
      <c r="M6" s="2"/>
      <c r="N6" s="14"/>
      <c r="O6" s="14"/>
      <c r="P6" s="14"/>
      <c r="Q6" s="2"/>
      <c r="R6" s="2"/>
      <c r="S6" s="2"/>
      <c r="T6" s="2"/>
      <c r="U6" s="14"/>
      <c r="V6" s="14"/>
      <c r="W6" s="2"/>
      <c r="X6" s="2"/>
      <c r="Y6" s="2"/>
      <c r="Z6" s="2"/>
      <c r="AA6" s="2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3"/>
      <c r="AM6" s="3"/>
      <c r="AN6" s="3"/>
      <c r="AO6" s="3"/>
      <c r="AP6" s="14"/>
      <c r="AQ6" s="92"/>
    </row>
    <row r="7" spans="1:43" ht="22.5" customHeight="1" x14ac:dyDescent="0.2">
      <c r="A7" s="122" t="s">
        <v>0</v>
      </c>
      <c r="B7" s="124" t="s">
        <v>50</v>
      </c>
      <c r="C7" s="125"/>
      <c r="D7" s="125"/>
      <c r="E7" s="125"/>
      <c r="F7" s="125"/>
      <c r="G7" s="125"/>
      <c r="H7" s="126"/>
      <c r="I7" s="124" t="s">
        <v>51</v>
      </c>
      <c r="J7" s="125"/>
      <c r="K7" s="125"/>
      <c r="L7" s="125"/>
      <c r="M7" s="125"/>
      <c r="N7" s="125"/>
      <c r="O7" s="126"/>
      <c r="P7" s="130" t="s">
        <v>53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2"/>
      <c r="AD7" s="130" t="s">
        <v>53</v>
      </c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3"/>
    </row>
    <row r="8" spans="1:43" ht="12.75" customHeight="1" x14ac:dyDescent="0.2">
      <c r="A8" s="123"/>
      <c r="B8" s="127"/>
      <c r="C8" s="128"/>
      <c r="D8" s="128"/>
      <c r="E8" s="128"/>
      <c r="F8" s="128"/>
      <c r="G8" s="128"/>
      <c r="H8" s="129"/>
      <c r="I8" s="127"/>
      <c r="J8" s="128"/>
      <c r="K8" s="128"/>
      <c r="L8" s="128"/>
      <c r="M8" s="128"/>
      <c r="N8" s="128"/>
      <c r="O8" s="129"/>
      <c r="P8" s="119" t="s">
        <v>3</v>
      </c>
      <c r="Q8" s="120"/>
      <c r="R8" s="120"/>
      <c r="S8" s="120"/>
      <c r="T8" s="120"/>
      <c r="U8" s="120"/>
      <c r="V8" s="134"/>
      <c r="W8" s="119" t="s">
        <v>4</v>
      </c>
      <c r="X8" s="120"/>
      <c r="Y8" s="120"/>
      <c r="Z8" s="120"/>
      <c r="AA8" s="120"/>
      <c r="AB8" s="120"/>
      <c r="AC8" s="134"/>
      <c r="AD8" s="119" t="s">
        <v>5</v>
      </c>
      <c r="AE8" s="120"/>
      <c r="AF8" s="120"/>
      <c r="AG8" s="120"/>
      <c r="AH8" s="120"/>
      <c r="AI8" s="120"/>
      <c r="AJ8" s="134"/>
      <c r="AK8" s="119" t="s">
        <v>6</v>
      </c>
      <c r="AL8" s="120"/>
      <c r="AM8" s="120"/>
      <c r="AN8" s="120"/>
      <c r="AO8" s="120"/>
      <c r="AP8" s="120"/>
      <c r="AQ8" s="121"/>
    </row>
    <row r="9" spans="1:43" x14ac:dyDescent="0.2">
      <c r="A9" s="48"/>
      <c r="B9" s="71" t="s">
        <v>31</v>
      </c>
      <c r="C9" s="71" t="s">
        <v>30</v>
      </c>
      <c r="D9" s="71" t="s">
        <v>44</v>
      </c>
      <c r="E9" s="71" t="s">
        <v>45</v>
      </c>
      <c r="F9" s="79" t="s">
        <v>47</v>
      </c>
      <c r="G9" s="81" t="s">
        <v>52</v>
      </c>
      <c r="H9" s="71" t="s">
        <v>55</v>
      </c>
      <c r="I9" s="71" t="s">
        <v>31</v>
      </c>
      <c r="J9" s="71" t="s">
        <v>30</v>
      </c>
      <c r="K9" s="71" t="s">
        <v>44</v>
      </c>
      <c r="L9" s="71" t="s">
        <v>45</v>
      </c>
      <c r="M9" s="71" t="s">
        <v>47</v>
      </c>
      <c r="N9" s="79" t="s">
        <v>52</v>
      </c>
      <c r="O9" s="82" t="s">
        <v>55</v>
      </c>
      <c r="P9" s="80" t="s">
        <v>31</v>
      </c>
      <c r="Q9" s="71" t="s">
        <v>30</v>
      </c>
      <c r="R9" s="71" t="s">
        <v>44</v>
      </c>
      <c r="S9" s="71" t="s">
        <v>45</v>
      </c>
      <c r="T9" s="71" t="s">
        <v>47</v>
      </c>
      <c r="U9" s="79" t="s">
        <v>52</v>
      </c>
      <c r="V9" s="82" t="s">
        <v>55</v>
      </c>
      <c r="W9" s="80" t="s">
        <v>31</v>
      </c>
      <c r="X9" s="71" t="s">
        <v>30</v>
      </c>
      <c r="Y9" s="71" t="s">
        <v>44</v>
      </c>
      <c r="Z9" s="71" t="s">
        <v>45</v>
      </c>
      <c r="AA9" s="71" t="s">
        <v>47</v>
      </c>
      <c r="AB9" s="79" t="s">
        <v>52</v>
      </c>
      <c r="AC9" s="82" t="s">
        <v>55</v>
      </c>
      <c r="AD9" s="80" t="s">
        <v>31</v>
      </c>
      <c r="AE9" s="71" t="s">
        <v>30</v>
      </c>
      <c r="AF9" s="71" t="s">
        <v>44</v>
      </c>
      <c r="AG9" s="71" t="s">
        <v>45</v>
      </c>
      <c r="AH9" s="71" t="s">
        <v>47</v>
      </c>
      <c r="AI9" s="79" t="s">
        <v>52</v>
      </c>
      <c r="AJ9" s="82" t="s">
        <v>55</v>
      </c>
      <c r="AK9" s="80" t="s">
        <v>31</v>
      </c>
      <c r="AL9" s="71" t="s">
        <v>30</v>
      </c>
      <c r="AM9" s="71" t="s">
        <v>44</v>
      </c>
      <c r="AN9" s="71" t="s">
        <v>45</v>
      </c>
      <c r="AO9" s="71" t="s">
        <v>47</v>
      </c>
      <c r="AP9" s="79" t="s">
        <v>52</v>
      </c>
      <c r="AQ9" s="93" t="s">
        <v>55</v>
      </c>
    </row>
    <row r="10" spans="1:43" ht="12.75" customHeight="1" x14ac:dyDescent="0.2">
      <c r="A10" s="49">
        <v>1</v>
      </c>
      <c r="B10" s="71">
        <v>2</v>
      </c>
      <c r="C10" s="71">
        <v>3</v>
      </c>
      <c r="D10" s="71">
        <v>4</v>
      </c>
      <c r="E10" s="71">
        <v>5</v>
      </c>
      <c r="F10" s="79">
        <v>6</v>
      </c>
      <c r="G10" s="79">
        <v>7</v>
      </c>
      <c r="H10" s="71">
        <v>8</v>
      </c>
      <c r="I10" s="71">
        <v>9</v>
      </c>
      <c r="J10" s="71">
        <v>10</v>
      </c>
      <c r="K10" s="71">
        <v>11</v>
      </c>
      <c r="L10" s="71">
        <v>12</v>
      </c>
      <c r="M10" s="71">
        <v>13</v>
      </c>
      <c r="N10" s="49">
        <v>14</v>
      </c>
      <c r="O10" s="71">
        <v>15</v>
      </c>
      <c r="P10" s="80">
        <v>16</v>
      </c>
      <c r="Q10" s="71">
        <v>17</v>
      </c>
      <c r="R10" s="71">
        <v>18</v>
      </c>
      <c r="S10" s="71">
        <v>19</v>
      </c>
      <c r="T10" s="71">
        <v>20</v>
      </c>
      <c r="U10" s="49">
        <v>21</v>
      </c>
      <c r="V10" s="71">
        <v>22</v>
      </c>
      <c r="W10" s="80">
        <v>23</v>
      </c>
      <c r="X10" s="71">
        <v>24</v>
      </c>
      <c r="Y10" s="71">
        <v>25</v>
      </c>
      <c r="Z10" s="71">
        <v>26</v>
      </c>
      <c r="AA10" s="71">
        <v>27</v>
      </c>
      <c r="AB10" s="49">
        <v>28</v>
      </c>
      <c r="AC10" s="71">
        <v>29</v>
      </c>
      <c r="AD10" s="80">
        <v>30</v>
      </c>
      <c r="AE10" s="71">
        <v>31</v>
      </c>
      <c r="AF10" s="71">
        <v>32</v>
      </c>
      <c r="AG10" s="71">
        <v>33</v>
      </c>
      <c r="AH10" s="71">
        <v>34</v>
      </c>
      <c r="AI10" s="49">
        <v>35</v>
      </c>
      <c r="AJ10" s="71">
        <v>36</v>
      </c>
      <c r="AK10" s="80">
        <v>37</v>
      </c>
      <c r="AL10" s="71">
        <v>38</v>
      </c>
      <c r="AM10" s="71">
        <v>39</v>
      </c>
      <c r="AN10" s="71">
        <v>40</v>
      </c>
      <c r="AO10" s="71">
        <v>41</v>
      </c>
      <c r="AP10" s="49">
        <v>42</v>
      </c>
      <c r="AQ10" s="94">
        <v>43</v>
      </c>
    </row>
    <row r="11" spans="1:43" x14ac:dyDescent="0.2">
      <c r="A11" s="31" t="s">
        <v>0</v>
      </c>
      <c r="B11" s="66"/>
      <c r="C11" s="67"/>
      <c r="D11" s="67"/>
      <c r="E11" s="67"/>
      <c r="F11" s="67"/>
      <c r="G11" s="67"/>
      <c r="H11" s="67"/>
      <c r="I11" s="66"/>
      <c r="J11" s="67"/>
      <c r="K11" s="67"/>
      <c r="L11" s="67"/>
      <c r="M11" s="67"/>
      <c r="N11" s="67"/>
      <c r="O11" s="68"/>
      <c r="P11" s="67"/>
      <c r="Q11" s="67"/>
      <c r="R11" s="67"/>
      <c r="S11" s="67"/>
      <c r="T11" s="67"/>
      <c r="U11" s="67"/>
      <c r="V11" s="68"/>
      <c r="W11" s="67"/>
      <c r="X11" s="67"/>
      <c r="Y11" s="67"/>
      <c r="Z11" s="67"/>
      <c r="AA11" s="67"/>
      <c r="AB11" s="67"/>
      <c r="AC11" s="68"/>
      <c r="AD11" s="67"/>
      <c r="AE11" s="67"/>
      <c r="AF11" s="67"/>
      <c r="AG11" s="67"/>
      <c r="AH11" s="67"/>
      <c r="AI11" s="67"/>
      <c r="AJ11" s="68"/>
      <c r="AK11" s="67"/>
      <c r="AL11" s="70"/>
      <c r="AM11" s="67"/>
      <c r="AN11" s="67"/>
      <c r="AO11" s="67"/>
      <c r="AP11" s="67"/>
      <c r="AQ11" s="95"/>
    </row>
    <row r="12" spans="1:43" x14ac:dyDescent="0.2">
      <c r="A12" s="72" t="s">
        <v>7</v>
      </c>
      <c r="B12" s="54">
        <v>16147</v>
      </c>
      <c r="C12" s="4">
        <v>16141</v>
      </c>
      <c r="D12" s="4">
        <v>16141</v>
      </c>
      <c r="E12" s="4">
        <v>16142</v>
      </c>
      <c r="F12" s="4">
        <v>16150</v>
      </c>
      <c r="G12" s="4">
        <v>16155</v>
      </c>
      <c r="H12" s="4">
        <v>10322</v>
      </c>
      <c r="I12" s="58">
        <v>51033</v>
      </c>
      <c r="J12" s="5">
        <v>49722</v>
      </c>
      <c r="K12" s="5">
        <v>47040</v>
      </c>
      <c r="L12" s="5">
        <v>47040</v>
      </c>
      <c r="M12" s="4">
        <v>46680</v>
      </c>
      <c r="N12" s="4">
        <v>47831</v>
      </c>
      <c r="O12" s="55">
        <v>30204</v>
      </c>
      <c r="P12" s="6">
        <v>551385</v>
      </c>
      <c r="Q12" s="6">
        <v>569586</v>
      </c>
      <c r="R12" s="6">
        <v>490536</v>
      </c>
      <c r="S12" s="6">
        <v>464538</v>
      </c>
      <c r="T12" s="4">
        <v>502301</v>
      </c>
      <c r="U12" s="4">
        <v>486151</v>
      </c>
      <c r="V12" s="55">
        <v>493418</v>
      </c>
      <c r="W12" s="7">
        <v>13338</v>
      </c>
      <c r="X12" s="7">
        <v>11777</v>
      </c>
      <c r="Y12" s="7">
        <v>12604</v>
      </c>
      <c r="Z12" s="7">
        <v>12167</v>
      </c>
      <c r="AA12" s="4">
        <v>14093</v>
      </c>
      <c r="AB12" s="4">
        <v>16878</v>
      </c>
      <c r="AC12" s="55">
        <v>16005</v>
      </c>
      <c r="AD12" s="5">
        <v>12874</v>
      </c>
      <c r="AE12" s="5">
        <v>14287</v>
      </c>
      <c r="AF12" s="5">
        <v>28786</v>
      </c>
      <c r="AG12" s="5">
        <v>48954</v>
      </c>
      <c r="AH12" s="4">
        <v>16638</v>
      </c>
      <c r="AI12" s="4">
        <v>15883</v>
      </c>
      <c r="AJ12" s="55">
        <v>18771</v>
      </c>
      <c r="AK12" s="8">
        <v>577597</v>
      </c>
      <c r="AL12" s="8">
        <v>595650</v>
      </c>
      <c r="AM12" s="5">
        <v>531926</v>
      </c>
      <c r="AN12" s="5">
        <v>525659</v>
      </c>
      <c r="AO12" s="4">
        <v>533032</v>
      </c>
      <c r="AP12" s="4">
        <v>518912</v>
      </c>
      <c r="AQ12" s="96">
        <v>528194</v>
      </c>
    </row>
    <row r="13" spans="1:43" x14ac:dyDescent="0.2">
      <c r="A13" s="72" t="s">
        <v>8</v>
      </c>
      <c r="B13" s="56">
        <v>3996</v>
      </c>
      <c r="C13" s="9">
        <v>4004</v>
      </c>
      <c r="D13" s="9">
        <v>4007</v>
      </c>
      <c r="E13" s="9">
        <v>4012</v>
      </c>
      <c r="F13" s="9">
        <v>4014</v>
      </c>
      <c r="G13" s="9">
        <v>4012</v>
      </c>
      <c r="H13" s="9">
        <v>4012</v>
      </c>
      <c r="I13" s="59">
        <v>18486</v>
      </c>
      <c r="J13" s="10">
        <v>16386</v>
      </c>
      <c r="K13" s="10">
        <v>16386</v>
      </c>
      <c r="L13" s="10">
        <v>16386</v>
      </c>
      <c r="M13" s="9">
        <v>18352</v>
      </c>
      <c r="N13" s="9">
        <v>11300</v>
      </c>
      <c r="O13" s="57">
        <v>12300</v>
      </c>
      <c r="P13" s="11">
        <v>116033</v>
      </c>
      <c r="Q13" s="11">
        <v>112771</v>
      </c>
      <c r="R13" s="11">
        <v>107502</v>
      </c>
      <c r="S13" s="11">
        <v>86650</v>
      </c>
      <c r="T13" s="9">
        <v>76863</v>
      </c>
      <c r="U13" s="9">
        <v>80900</v>
      </c>
      <c r="V13" s="57">
        <v>84328</v>
      </c>
      <c r="W13" s="12">
        <v>4257</v>
      </c>
      <c r="X13" s="12">
        <v>4514</v>
      </c>
      <c r="Y13" s="12">
        <v>4400</v>
      </c>
      <c r="Z13" s="12">
        <v>4556</v>
      </c>
      <c r="AA13" s="9">
        <v>5318</v>
      </c>
      <c r="AB13" s="9">
        <v>5957</v>
      </c>
      <c r="AC13" s="57">
        <v>6214</v>
      </c>
      <c r="AD13" s="10">
        <v>1441</v>
      </c>
      <c r="AE13" s="10">
        <v>1387</v>
      </c>
      <c r="AF13" s="10">
        <v>2383</v>
      </c>
      <c r="AG13" s="10">
        <v>3702</v>
      </c>
      <c r="AH13" s="9">
        <v>4128</v>
      </c>
      <c r="AI13" s="9">
        <v>3176</v>
      </c>
      <c r="AJ13" s="57">
        <v>3296</v>
      </c>
      <c r="AK13" s="13">
        <v>121731</v>
      </c>
      <c r="AL13" s="13">
        <v>118672</v>
      </c>
      <c r="AM13" s="10">
        <v>114285</v>
      </c>
      <c r="AN13" s="10">
        <v>94908</v>
      </c>
      <c r="AO13" s="9">
        <v>86309</v>
      </c>
      <c r="AP13" s="9">
        <v>90033</v>
      </c>
      <c r="AQ13" s="97">
        <v>93838</v>
      </c>
    </row>
    <row r="14" spans="1:43" x14ac:dyDescent="0.2">
      <c r="A14" s="72" t="s">
        <v>9</v>
      </c>
      <c r="B14" s="54">
        <v>9057</v>
      </c>
      <c r="C14" s="4">
        <v>9055</v>
      </c>
      <c r="D14" s="4">
        <v>9057</v>
      </c>
      <c r="E14" s="4">
        <v>9060</v>
      </c>
      <c r="F14" s="4">
        <v>9064</v>
      </c>
      <c r="G14" s="4">
        <v>9067</v>
      </c>
      <c r="H14" s="4">
        <v>9037</v>
      </c>
      <c r="I14" s="58">
        <v>25010</v>
      </c>
      <c r="J14" s="5">
        <v>25010</v>
      </c>
      <c r="K14" s="5">
        <v>25010</v>
      </c>
      <c r="L14" s="5">
        <v>25010</v>
      </c>
      <c r="M14" s="4">
        <v>25596</v>
      </c>
      <c r="N14" s="4">
        <v>26346</v>
      </c>
      <c r="O14" s="55">
        <v>21033</v>
      </c>
      <c r="P14" s="6">
        <v>123685</v>
      </c>
      <c r="Q14" s="6">
        <v>108739</v>
      </c>
      <c r="R14" s="6">
        <v>102140</v>
      </c>
      <c r="S14" s="6">
        <v>98903</v>
      </c>
      <c r="T14" s="4">
        <v>75746</v>
      </c>
      <c r="U14" s="4">
        <v>73693</v>
      </c>
      <c r="V14" s="55">
        <v>73443</v>
      </c>
      <c r="W14" s="7">
        <v>3253</v>
      </c>
      <c r="X14" s="7">
        <v>4067</v>
      </c>
      <c r="Y14" s="7">
        <v>4273</v>
      </c>
      <c r="Z14" s="7">
        <v>4374</v>
      </c>
      <c r="AA14" s="4">
        <v>4482</v>
      </c>
      <c r="AB14" s="4">
        <v>4679</v>
      </c>
      <c r="AC14" s="55">
        <v>4902</v>
      </c>
      <c r="AD14" s="5">
        <v>5277</v>
      </c>
      <c r="AE14" s="5">
        <v>5706</v>
      </c>
      <c r="AF14" s="5">
        <v>8423</v>
      </c>
      <c r="AG14" s="5">
        <v>12055</v>
      </c>
      <c r="AH14" s="4">
        <v>16224</v>
      </c>
      <c r="AI14" s="4">
        <v>7145</v>
      </c>
      <c r="AJ14" s="55">
        <v>7879</v>
      </c>
      <c r="AK14" s="8">
        <v>132215</v>
      </c>
      <c r="AL14" s="8">
        <v>118512</v>
      </c>
      <c r="AM14" s="5">
        <v>114836</v>
      </c>
      <c r="AN14" s="5">
        <v>115332</v>
      </c>
      <c r="AO14" s="4">
        <v>96452</v>
      </c>
      <c r="AP14" s="4">
        <v>85517</v>
      </c>
      <c r="AQ14" s="96">
        <v>86224</v>
      </c>
    </row>
    <row r="15" spans="1:43" x14ac:dyDescent="0.2">
      <c r="A15" s="72" t="s">
        <v>10</v>
      </c>
      <c r="B15" s="56">
        <v>3123</v>
      </c>
      <c r="C15" s="9">
        <v>3125</v>
      </c>
      <c r="D15" s="9">
        <v>3127</v>
      </c>
      <c r="E15" s="9">
        <v>3144</v>
      </c>
      <c r="F15" s="9">
        <v>3144</v>
      </c>
      <c r="G15" s="9">
        <v>3147</v>
      </c>
      <c r="H15" s="9">
        <v>3157</v>
      </c>
      <c r="I15" s="59">
        <v>17067</v>
      </c>
      <c r="J15" s="10">
        <v>14988</v>
      </c>
      <c r="K15" s="10">
        <v>14988</v>
      </c>
      <c r="L15" s="10">
        <v>14988</v>
      </c>
      <c r="M15" s="9">
        <v>15053</v>
      </c>
      <c r="N15" s="9">
        <v>14988</v>
      </c>
      <c r="O15" s="57">
        <v>14988</v>
      </c>
      <c r="P15" s="11">
        <v>40780</v>
      </c>
      <c r="Q15" s="11">
        <v>48306</v>
      </c>
      <c r="R15" s="11">
        <v>48853</v>
      </c>
      <c r="S15" s="11">
        <v>50942</v>
      </c>
      <c r="T15" s="9">
        <v>51917</v>
      </c>
      <c r="U15" s="9">
        <v>64839</v>
      </c>
      <c r="V15" s="57">
        <v>69180</v>
      </c>
      <c r="W15" s="12">
        <v>1299</v>
      </c>
      <c r="X15" s="12">
        <v>1502</v>
      </c>
      <c r="Y15" s="12">
        <v>2408</v>
      </c>
      <c r="Z15" s="12">
        <v>2594</v>
      </c>
      <c r="AA15" s="9">
        <v>2465</v>
      </c>
      <c r="AB15" s="9">
        <v>2362</v>
      </c>
      <c r="AC15" s="57">
        <v>1617</v>
      </c>
      <c r="AD15" s="10">
        <v>2664</v>
      </c>
      <c r="AE15" s="10">
        <v>2345</v>
      </c>
      <c r="AF15" s="10">
        <v>2894</v>
      </c>
      <c r="AG15" s="10">
        <v>3466</v>
      </c>
      <c r="AH15" s="9">
        <v>3415</v>
      </c>
      <c r="AI15" s="9">
        <v>2392</v>
      </c>
      <c r="AJ15" s="57">
        <v>3136</v>
      </c>
      <c r="AK15" s="13">
        <v>44743</v>
      </c>
      <c r="AL15" s="13">
        <v>52153</v>
      </c>
      <c r="AM15" s="10">
        <v>54155</v>
      </c>
      <c r="AN15" s="10">
        <v>57002</v>
      </c>
      <c r="AO15" s="9">
        <v>57797</v>
      </c>
      <c r="AP15" s="9">
        <v>69593</v>
      </c>
      <c r="AQ15" s="97">
        <v>73933</v>
      </c>
    </row>
    <row r="16" spans="1:43" x14ac:dyDescent="0.2">
      <c r="A16" s="72" t="s">
        <v>11</v>
      </c>
      <c r="B16" s="54">
        <v>573</v>
      </c>
      <c r="C16" s="4">
        <v>575</v>
      </c>
      <c r="D16" s="4">
        <v>576</v>
      </c>
      <c r="E16" s="4">
        <v>577</v>
      </c>
      <c r="F16" s="4">
        <v>561</v>
      </c>
      <c r="G16" s="4">
        <v>551</v>
      </c>
      <c r="H16" s="4">
        <v>554</v>
      </c>
      <c r="I16" s="58">
        <v>3102</v>
      </c>
      <c r="J16" s="5">
        <v>2819</v>
      </c>
      <c r="K16" s="5">
        <v>2640</v>
      </c>
      <c r="L16" s="5">
        <v>2059</v>
      </c>
      <c r="M16" s="4">
        <v>2033</v>
      </c>
      <c r="N16" s="4">
        <v>1516</v>
      </c>
      <c r="O16" s="55">
        <v>1266</v>
      </c>
      <c r="P16" s="6">
        <v>150217</v>
      </c>
      <c r="Q16" s="6">
        <v>171441</v>
      </c>
      <c r="R16" s="6">
        <v>185972</v>
      </c>
      <c r="S16" s="6">
        <v>169351</v>
      </c>
      <c r="T16" s="4">
        <v>193177</v>
      </c>
      <c r="U16" s="4">
        <v>174577</v>
      </c>
      <c r="V16" s="55">
        <v>190564</v>
      </c>
      <c r="W16" s="7">
        <v>8851</v>
      </c>
      <c r="X16" s="7">
        <v>8696</v>
      </c>
      <c r="Y16" s="7">
        <v>8662</v>
      </c>
      <c r="Z16" s="7">
        <v>8548</v>
      </c>
      <c r="AA16" s="4">
        <v>10215</v>
      </c>
      <c r="AB16" s="4">
        <v>9368</v>
      </c>
      <c r="AC16" s="55">
        <v>9795</v>
      </c>
      <c r="AD16" s="5">
        <v>29576</v>
      </c>
      <c r="AE16" s="5">
        <v>37332</v>
      </c>
      <c r="AF16" s="5">
        <v>54277</v>
      </c>
      <c r="AG16" s="5">
        <v>46005</v>
      </c>
      <c r="AH16" s="4">
        <v>50085</v>
      </c>
      <c r="AI16" s="4">
        <v>49961</v>
      </c>
      <c r="AJ16" s="55">
        <v>50806</v>
      </c>
      <c r="AK16" s="8">
        <v>188644</v>
      </c>
      <c r="AL16" s="8">
        <v>217469</v>
      </c>
      <c r="AM16" s="5">
        <v>248911</v>
      </c>
      <c r="AN16" s="5">
        <v>223904</v>
      </c>
      <c r="AO16" s="4">
        <v>253477</v>
      </c>
      <c r="AP16" s="4">
        <v>233906</v>
      </c>
      <c r="AQ16" s="96">
        <v>251165</v>
      </c>
    </row>
    <row r="17" spans="1:43" x14ac:dyDescent="0.2">
      <c r="A17" s="72" t="s">
        <v>12</v>
      </c>
      <c r="B17" s="56">
        <v>8976</v>
      </c>
      <c r="C17" s="9">
        <v>8983</v>
      </c>
      <c r="D17" s="9">
        <v>8979</v>
      </c>
      <c r="E17" s="9">
        <v>8979</v>
      </c>
      <c r="F17" s="9">
        <v>8981</v>
      </c>
      <c r="G17" s="9">
        <v>8983</v>
      </c>
      <c r="H17" s="9">
        <v>8983</v>
      </c>
      <c r="I17" s="59">
        <v>28138</v>
      </c>
      <c r="J17" s="10">
        <v>27774</v>
      </c>
      <c r="K17" s="10">
        <v>27670</v>
      </c>
      <c r="L17" s="10">
        <v>27273</v>
      </c>
      <c r="M17" s="9">
        <v>25040</v>
      </c>
      <c r="N17" s="9">
        <v>24841</v>
      </c>
      <c r="O17" s="57">
        <v>25339</v>
      </c>
      <c r="P17" s="11">
        <v>581908</v>
      </c>
      <c r="Q17" s="11">
        <v>567623</v>
      </c>
      <c r="R17" s="11">
        <v>525668</v>
      </c>
      <c r="S17" s="11">
        <v>485749</v>
      </c>
      <c r="T17" s="9">
        <v>502854</v>
      </c>
      <c r="U17" s="9">
        <v>564488</v>
      </c>
      <c r="V17" s="57">
        <v>541408</v>
      </c>
      <c r="W17" s="12">
        <v>12522</v>
      </c>
      <c r="X17" s="12">
        <v>12201</v>
      </c>
      <c r="Y17" s="12">
        <v>11275</v>
      </c>
      <c r="Z17" s="12">
        <v>9553</v>
      </c>
      <c r="AA17" s="9">
        <v>8308</v>
      </c>
      <c r="AB17" s="9">
        <v>10327</v>
      </c>
      <c r="AC17" s="57">
        <v>9465</v>
      </c>
      <c r="AD17" s="10">
        <v>6179</v>
      </c>
      <c r="AE17" s="10">
        <v>7713</v>
      </c>
      <c r="AF17" s="10">
        <v>11516</v>
      </c>
      <c r="AG17" s="10">
        <v>14261</v>
      </c>
      <c r="AH17" s="9">
        <v>13438</v>
      </c>
      <c r="AI17" s="9">
        <v>12049</v>
      </c>
      <c r="AJ17" s="57">
        <v>13221</v>
      </c>
      <c r="AK17" s="13">
        <v>600609</v>
      </c>
      <c r="AL17" s="13">
        <v>587537</v>
      </c>
      <c r="AM17" s="10">
        <v>548459</v>
      </c>
      <c r="AN17" s="10">
        <v>509563</v>
      </c>
      <c r="AO17" s="9">
        <v>524600</v>
      </c>
      <c r="AP17" s="9">
        <v>586864</v>
      </c>
      <c r="AQ17" s="97">
        <v>564094</v>
      </c>
    </row>
    <row r="18" spans="1:43" x14ac:dyDescent="0.2">
      <c r="A18" s="72" t="s">
        <v>13</v>
      </c>
      <c r="B18" s="54">
        <v>2655</v>
      </c>
      <c r="C18" s="4">
        <v>2661</v>
      </c>
      <c r="D18" s="4">
        <v>2664</v>
      </c>
      <c r="E18" s="4">
        <v>2669</v>
      </c>
      <c r="F18" s="4">
        <v>2673</v>
      </c>
      <c r="G18" s="4">
        <v>2677</v>
      </c>
      <c r="H18" s="4">
        <v>2684</v>
      </c>
      <c r="I18" s="58">
        <v>8949</v>
      </c>
      <c r="J18" s="5">
        <v>8980</v>
      </c>
      <c r="K18" s="5">
        <v>8959</v>
      </c>
      <c r="L18" s="5">
        <v>8432</v>
      </c>
      <c r="M18" s="4">
        <v>8436</v>
      </c>
      <c r="N18" s="4">
        <v>8440</v>
      </c>
      <c r="O18" s="55">
        <v>7771</v>
      </c>
      <c r="P18" s="6">
        <v>120296</v>
      </c>
      <c r="Q18" s="6">
        <v>116368</v>
      </c>
      <c r="R18" s="6">
        <v>123725</v>
      </c>
      <c r="S18" s="6">
        <v>103342</v>
      </c>
      <c r="T18" s="4">
        <v>97524</v>
      </c>
      <c r="U18" s="4">
        <v>105269</v>
      </c>
      <c r="V18" s="55">
        <v>103714</v>
      </c>
      <c r="W18" s="7">
        <v>2040</v>
      </c>
      <c r="X18" s="7">
        <v>2049</v>
      </c>
      <c r="Y18" s="7">
        <v>2150</v>
      </c>
      <c r="Z18" s="7">
        <v>2557</v>
      </c>
      <c r="AA18" s="4">
        <v>3110</v>
      </c>
      <c r="AB18" s="4">
        <v>3159</v>
      </c>
      <c r="AC18" s="55">
        <v>3401</v>
      </c>
      <c r="AD18" s="5">
        <v>8007</v>
      </c>
      <c r="AE18" s="5">
        <v>8399</v>
      </c>
      <c r="AF18" s="5">
        <v>7920</v>
      </c>
      <c r="AG18" s="5">
        <v>8413</v>
      </c>
      <c r="AH18" s="4">
        <v>7335</v>
      </c>
      <c r="AI18" s="4">
        <v>10720</v>
      </c>
      <c r="AJ18" s="55">
        <v>9804</v>
      </c>
      <c r="AK18" s="8">
        <v>130343</v>
      </c>
      <c r="AL18" s="8">
        <v>126816</v>
      </c>
      <c r="AM18" s="5">
        <v>133795</v>
      </c>
      <c r="AN18" s="5">
        <v>114312</v>
      </c>
      <c r="AO18" s="4">
        <v>107969</v>
      </c>
      <c r="AP18" s="4">
        <v>119148</v>
      </c>
      <c r="AQ18" s="96">
        <v>116919</v>
      </c>
    </row>
    <row r="19" spans="1:43" x14ac:dyDescent="0.2">
      <c r="A19" s="72" t="s">
        <v>14</v>
      </c>
      <c r="B19" s="56">
        <v>2777</v>
      </c>
      <c r="C19" s="9">
        <v>2777</v>
      </c>
      <c r="D19" s="9">
        <v>2778</v>
      </c>
      <c r="E19" s="9">
        <v>2778</v>
      </c>
      <c r="F19" s="9">
        <v>2780</v>
      </c>
      <c r="G19" s="9">
        <v>2782</v>
      </c>
      <c r="H19" s="9">
        <v>2785</v>
      </c>
      <c r="I19" s="59">
        <v>7628</v>
      </c>
      <c r="J19" s="10">
        <v>7629</v>
      </c>
      <c r="K19" s="10">
        <v>7628</v>
      </c>
      <c r="L19" s="10">
        <v>7629</v>
      </c>
      <c r="M19" s="9">
        <v>6697</v>
      </c>
      <c r="N19" s="9">
        <v>6670</v>
      </c>
      <c r="O19" s="57">
        <v>6652</v>
      </c>
      <c r="P19" s="11">
        <v>56076</v>
      </c>
      <c r="Q19" s="11">
        <v>56302</v>
      </c>
      <c r="R19" s="11">
        <v>55884</v>
      </c>
      <c r="S19" s="11">
        <v>54119</v>
      </c>
      <c r="T19" s="9">
        <v>52692</v>
      </c>
      <c r="U19" s="9">
        <v>53292</v>
      </c>
      <c r="V19" s="57">
        <v>52280</v>
      </c>
      <c r="W19" s="12">
        <v>1881</v>
      </c>
      <c r="X19" s="12">
        <v>1654</v>
      </c>
      <c r="Y19" s="12">
        <v>1810</v>
      </c>
      <c r="Z19" s="12">
        <v>1952</v>
      </c>
      <c r="AA19" s="9">
        <v>2083</v>
      </c>
      <c r="AB19" s="9">
        <v>2176</v>
      </c>
      <c r="AC19" s="57">
        <v>2270</v>
      </c>
      <c r="AD19" s="10">
        <v>1694</v>
      </c>
      <c r="AE19" s="10">
        <v>1688</v>
      </c>
      <c r="AF19" s="10">
        <v>1701</v>
      </c>
      <c r="AG19" s="10">
        <v>1675</v>
      </c>
      <c r="AH19" s="9">
        <v>1494</v>
      </c>
      <c r="AI19" s="9">
        <v>1544</v>
      </c>
      <c r="AJ19" s="57">
        <v>1611</v>
      </c>
      <c r="AK19" s="13">
        <v>59651</v>
      </c>
      <c r="AL19" s="13">
        <v>59644</v>
      </c>
      <c r="AM19" s="10">
        <v>59395</v>
      </c>
      <c r="AN19" s="10">
        <v>57746</v>
      </c>
      <c r="AO19" s="9">
        <v>56269</v>
      </c>
      <c r="AP19" s="9">
        <v>57012</v>
      </c>
      <c r="AQ19" s="97">
        <v>56161</v>
      </c>
    </row>
    <row r="20" spans="1:43" x14ac:dyDescent="0.2">
      <c r="A20" s="72" t="s">
        <v>15</v>
      </c>
      <c r="B20" s="54">
        <v>1693</v>
      </c>
      <c r="C20" s="4">
        <v>1693</v>
      </c>
      <c r="D20" s="4">
        <v>1695</v>
      </c>
      <c r="E20" s="4">
        <v>1696</v>
      </c>
      <c r="F20" s="4">
        <v>1699</v>
      </c>
      <c r="G20" s="4">
        <v>1699</v>
      </c>
      <c r="H20" s="4">
        <v>1701</v>
      </c>
      <c r="I20" s="58">
        <v>4039</v>
      </c>
      <c r="J20" s="5">
        <v>4308</v>
      </c>
      <c r="K20" s="5">
        <v>4275</v>
      </c>
      <c r="L20" s="5">
        <v>4309</v>
      </c>
      <c r="M20" s="4">
        <v>4226</v>
      </c>
      <c r="N20" s="4">
        <v>4240</v>
      </c>
      <c r="O20" s="55">
        <v>4240</v>
      </c>
      <c r="P20" s="6">
        <v>21497</v>
      </c>
      <c r="Q20" s="6">
        <v>34931</v>
      </c>
      <c r="R20" s="6">
        <v>32226</v>
      </c>
      <c r="S20" s="6">
        <v>31830</v>
      </c>
      <c r="T20" s="4">
        <v>22899</v>
      </c>
      <c r="U20" s="4">
        <v>34650</v>
      </c>
      <c r="V20" s="55">
        <v>39215</v>
      </c>
      <c r="W20" s="7">
        <v>908</v>
      </c>
      <c r="X20" s="7">
        <v>889</v>
      </c>
      <c r="Y20" s="7">
        <v>902</v>
      </c>
      <c r="Z20" s="7">
        <v>859</v>
      </c>
      <c r="AA20" s="4">
        <v>685</v>
      </c>
      <c r="AB20" s="4">
        <v>653</v>
      </c>
      <c r="AC20" s="55">
        <v>656</v>
      </c>
      <c r="AD20" s="5">
        <v>879</v>
      </c>
      <c r="AE20" s="5">
        <v>851</v>
      </c>
      <c r="AF20" s="5">
        <v>1002</v>
      </c>
      <c r="AG20" s="5">
        <v>1286</v>
      </c>
      <c r="AH20" s="4">
        <v>1393</v>
      </c>
      <c r="AI20" s="4">
        <v>1189</v>
      </c>
      <c r="AJ20" s="55">
        <v>1522</v>
      </c>
      <c r="AK20" s="8">
        <v>23284</v>
      </c>
      <c r="AL20" s="8">
        <v>36671</v>
      </c>
      <c r="AM20" s="5">
        <v>34130</v>
      </c>
      <c r="AN20" s="5">
        <v>33975</v>
      </c>
      <c r="AO20" s="4">
        <v>24977</v>
      </c>
      <c r="AP20" s="4">
        <v>36492</v>
      </c>
      <c r="AQ20" s="96">
        <v>41393</v>
      </c>
    </row>
    <row r="21" spans="1:43" x14ac:dyDescent="0.2">
      <c r="A21" s="72" t="s">
        <v>16</v>
      </c>
      <c r="B21" s="56">
        <v>3094</v>
      </c>
      <c r="C21" s="9">
        <v>3095</v>
      </c>
      <c r="D21" s="9">
        <v>3095</v>
      </c>
      <c r="E21" s="9">
        <v>3097</v>
      </c>
      <c r="F21" s="9">
        <v>3099</v>
      </c>
      <c r="G21" s="9">
        <v>3099</v>
      </c>
      <c r="H21" s="9">
        <v>3109</v>
      </c>
      <c r="I21" s="59">
        <v>13072</v>
      </c>
      <c r="J21" s="10">
        <v>13073</v>
      </c>
      <c r="K21" s="10">
        <v>13073</v>
      </c>
      <c r="L21" s="10">
        <v>13075</v>
      </c>
      <c r="M21" s="9">
        <v>13175</v>
      </c>
      <c r="N21" s="9" t="s">
        <v>54</v>
      </c>
      <c r="O21" s="57">
        <v>13175</v>
      </c>
      <c r="P21" s="11">
        <v>45065</v>
      </c>
      <c r="Q21" s="11">
        <v>41618</v>
      </c>
      <c r="R21" s="11">
        <v>36611</v>
      </c>
      <c r="S21" s="11">
        <v>32223</v>
      </c>
      <c r="T21" s="9">
        <v>34428</v>
      </c>
      <c r="U21" s="9">
        <v>39417</v>
      </c>
      <c r="V21" s="57">
        <v>37352</v>
      </c>
      <c r="W21" s="12">
        <v>3019</v>
      </c>
      <c r="X21" s="12">
        <v>2923</v>
      </c>
      <c r="Y21" s="12">
        <v>2601</v>
      </c>
      <c r="Z21" s="12">
        <v>2901</v>
      </c>
      <c r="AA21" s="9">
        <v>3412</v>
      </c>
      <c r="AB21" s="9">
        <v>3330</v>
      </c>
      <c r="AC21" s="57">
        <v>3418</v>
      </c>
      <c r="AD21" s="10">
        <v>2497</v>
      </c>
      <c r="AE21" s="10">
        <v>2930</v>
      </c>
      <c r="AF21" s="10">
        <v>3231</v>
      </c>
      <c r="AG21" s="10">
        <v>3610</v>
      </c>
      <c r="AH21" s="9">
        <v>3789</v>
      </c>
      <c r="AI21" s="9">
        <v>3233</v>
      </c>
      <c r="AJ21" s="57">
        <v>5270</v>
      </c>
      <c r="AK21" s="13">
        <v>50581</v>
      </c>
      <c r="AL21" s="13">
        <v>47471</v>
      </c>
      <c r="AM21" s="10">
        <v>42443</v>
      </c>
      <c r="AN21" s="10">
        <v>38734</v>
      </c>
      <c r="AO21" s="9">
        <v>41629</v>
      </c>
      <c r="AP21" s="9">
        <v>45980</v>
      </c>
      <c r="AQ21" s="97">
        <v>46040</v>
      </c>
    </row>
    <row r="22" spans="1:43" x14ac:dyDescent="0.2">
      <c r="A22" s="72" t="s">
        <v>17</v>
      </c>
      <c r="B22" s="54">
        <v>9814</v>
      </c>
      <c r="C22" s="4">
        <v>9772</v>
      </c>
      <c r="D22" s="4">
        <v>9703</v>
      </c>
      <c r="E22" s="4">
        <v>9696</v>
      </c>
      <c r="F22" s="4">
        <v>9679</v>
      </c>
      <c r="G22" s="4">
        <v>9667</v>
      </c>
      <c r="H22" s="4">
        <v>9663</v>
      </c>
      <c r="I22" s="58">
        <v>31068</v>
      </c>
      <c r="J22" s="5">
        <v>31171</v>
      </c>
      <c r="K22" s="5">
        <v>31129</v>
      </c>
      <c r="L22" s="5">
        <v>30623</v>
      </c>
      <c r="M22" s="4">
        <v>29058</v>
      </c>
      <c r="N22" s="4">
        <v>29648</v>
      </c>
      <c r="O22" s="55">
        <v>29546</v>
      </c>
      <c r="P22" s="6">
        <v>437230</v>
      </c>
      <c r="Q22" s="6">
        <v>481199</v>
      </c>
      <c r="R22" s="6">
        <v>442865</v>
      </c>
      <c r="S22" s="6">
        <v>371990</v>
      </c>
      <c r="T22" s="4">
        <v>417251</v>
      </c>
      <c r="U22" s="4">
        <v>392420</v>
      </c>
      <c r="V22" s="55">
        <v>456740</v>
      </c>
      <c r="W22" s="7">
        <v>9502</v>
      </c>
      <c r="X22" s="7">
        <v>9609</v>
      </c>
      <c r="Y22" s="7">
        <v>9357</v>
      </c>
      <c r="Z22" s="7">
        <v>10068</v>
      </c>
      <c r="AA22" s="4">
        <v>11268</v>
      </c>
      <c r="AB22" s="4">
        <v>10910</v>
      </c>
      <c r="AC22" s="55">
        <v>11392</v>
      </c>
      <c r="AD22" s="5">
        <v>13227</v>
      </c>
      <c r="AE22" s="5">
        <v>26655</v>
      </c>
      <c r="AF22" s="5">
        <v>39343</v>
      </c>
      <c r="AG22" s="5">
        <v>60996</v>
      </c>
      <c r="AH22" s="4">
        <v>45319</v>
      </c>
      <c r="AI22" s="4">
        <v>73848</v>
      </c>
      <c r="AJ22" s="55">
        <v>83634</v>
      </c>
      <c r="AK22" s="8">
        <v>459959</v>
      </c>
      <c r="AL22" s="8">
        <v>517463</v>
      </c>
      <c r="AM22" s="5">
        <v>491565</v>
      </c>
      <c r="AN22" s="5">
        <v>443054</v>
      </c>
      <c r="AO22" s="4">
        <v>473838</v>
      </c>
      <c r="AP22" s="4">
        <v>477178</v>
      </c>
      <c r="AQ22" s="96">
        <v>551766</v>
      </c>
    </row>
    <row r="23" spans="1:43" x14ac:dyDescent="0.2">
      <c r="A23" s="72" t="s">
        <v>18</v>
      </c>
      <c r="B23" s="56">
        <v>5070</v>
      </c>
      <c r="C23" s="9">
        <v>5067</v>
      </c>
      <c r="D23" s="9">
        <v>5068</v>
      </c>
      <c r="E23" s="9">
        <v>5064</v>
      </c>
      <c r="F23" s="9">
        <v>5067</v>
      </c>
      <c r="G23" s="9">
        <v>5068</v>
      </c>
      <c r="H23" s="9">
        <v>5067</v>
      </c>
      <c r="I23" s="59">
        <v>18851</v>
      </c>
      <c r="J23" s="10">
        <v>19179</v>
      </c>
      <c r="K23" s="10">
        <v>18515</v>
      </c>
      <c r="L23" s="10">
        <v>17014</v>
      </c>
      <c r="M23" s="9">
        <v>15944</v>
      </c>
      <c r="N23" s="9">
        <v>15599</v>
      </c>
      <c r="O23" s="57">
        <v>15512</v>
      </c>
      <c r="P23" s="11">
        <v>681691</v>
      </c>
      <c r="Q23" s="11">
        <v>710419</v>
      </c>
      <c r="R23" s="11">
        <v>509208</v>
      </c>
      <c r="S23" s="11">
        <v>468008</v>
      </c>
      <c r="T23" s="9">
        <v>443444</v>
      </c>
      <c r="U23" s="9">
        <v>431010</v>
      </c>
      <c r="V23" s="57">
        <v>445901</v>
      </c>
      <c r="W23" s="12">
        <v>13716</v>
      </c>
      <c r="X23" s="12">
        <v>13519</v>
      </c>
      <c r="Y23" s="12">
        <v>11509</v>
      </c>
      <c r="Z23" s="12">
        <v>9240</v>
      </c>
      <c r="AA23" s="9">
        <v>12525</v>
      </c>
      <c r="AB23" s="9">
        <v>12070</v>
      </c>
      <c r="AC23" s="57">
        <v>11683</v>
      </c>
      <c r="AD23" s="10">
        <v>8048</v>
      </c>
      <c r="AE23" s="10">
        <v>8691</v>
      </c>
      <c r="AF23" s="10">
        <v>9529</v>
      </c>
      <c r="AG23" s="10">
        <v>12299</v>
      </c>
      <c r="AH23" s="9">
        <v>12723</v>
      </c>
      <c r="AI23" s="9">
        <v>11004</v>
      </c>
      <c r="AJ23" s="57">
        <v>11684</v>
      </c>
      <c r="AK23" s="13">
        <v>703455</v>
      </c>
      <c r="AL23" s="13">
        <v>732629</v>
      </c>
      <c r="AM23" s="10">
        <v>530246</v>
      </c>
      <c r="AN23" s="10">
        <v>489547</v>
      </c>
      <c r="AO23" s="9">
        <v>468692</v>
      </c>
      <c r="AP23" s="9">
        <v>454084</v>
      </c>
      <c r="AQ23" s="97">
        <v>469268</v>
      </c>
    </row>
    <row r="24" spans="1:43" x14ac:dyDescent="0.2">
      <c r="A24" s="72" t="s">
        <v>19</v>
      </c>
      <c r="B24" s="54">
        <v>8316</v>
      </c>
      <c r="C24" s="4">
        <v>8310</v>
      </c>
      <c r="D24" s="4">
        <v>8314</v>
      </c>
      <c r="E24" s="4">
        <v>8317</v>
      </c>
      <c r="F24" s="4">
        <v>8318</v>
      </c>
      <c r="G24" s="4">
        <v>8323</v>
      </c>
      <c r="H24" s="4">
        <v>8286</v>
      </c>
      <c r="I24" s="58">
        <v>40750</v>
      </c>
      <c r="J24" s="5">
        <v>40750</v>
      </c>
      <c r="K24" s="5">
        <v>40836</v>
      </c>
      <c r="L24" s="5">
        <v>40742</v>
      </c>
      <c r="M24" s="4">
        <v>40169</v>
      </c>
      <c r="N24" s="4">
        <v>38920</v>
      </c>
      <c r="O24" s="55">
        <v>38168</v>
      </c>
      <c r="P24" s="6">
        <v>195423</v>
      </c>
      <c r="Q24" s="6">
        <v>196784</v>
      </c>
      <c r="R24" s="6">
        <v>191761</v>
      </c>
      <c r="S24" s="6">
        <v>213993</v>
      </c>
      <c r="T24" s="4">
        <v>239086</v>
      </c>
      <c r="U24" s="4">
        <v>232670</v>
      </c>
      <c r="V24" s="55">
        <v>240349</v>
      </c>
      <c r="W24" s="7">
        <v>4135</v>
      </c>
      <c r="X24" s="7">
        <v>4102</v>
      </c>
      <c r="Y24" s="7">
        <v>4181</v>
      </c>
      <c r="Z24" s="7">
        <v>4250</v>
      </c>
      <c r="AA24" s="4">
        <v>4746</v>
      </c>
      <c r="AB24" s="4">
        <v>5635</v>
      </c>
      <c r="AC24" s="55">
        <v>4823</v>
      </c>
      <c r="AD24" s="5">
        <v>6570</v>
      </c>
      <c r="AE24" s="5">
        <v>6794</v>
      </c>
      <c r="AF24" s="5">
        <v>22032</v>
      </c>
      <c r="AG24" s="5">
        <v>8937</v>
      </c>
      <c r="AH24" s="4">
        <v>10418</v>
      </c>
      <c r="AI24" s="4">
        <v>8522</v>
      </c>
      <c r="AJ24" s="55">
        <v>7946</v>
      </c>
      <c r="AK24" s="8">
        <v>206128</v>
      </c>
      <c r="AL24" s="8">
        <v>207680</v>
      </c>
      <c r="AM24" s="5">
        <v>217974</v>
      </c>
      <c r="AN24" s="5">
        <v>227180</v>
      </c>
      <c r="AO24" s="4">
        <v>254250</v>
      </c>
      <c r="AP24" s="4">
        <v>246827</v>
      </c>
      <c r="AQ24" s="96">
        <v>253118</v>
      </c>
    </row>
    <row r="25" spans="1:43" x14ac:dyDescent="0.2">
      <c r="A25" s="72" t="s">
        <v>20</v>
      </c>
      <c r="B25" s="56">
        <v>12853</v>
      </c>
      <c r="C25" s="9">
        <v>12860</v>
      </c>
      <c r="D25" s="9">
        <v>12858</v>
      </c>
      <c r="E25" s="9">
        <v>12853</v>
      </c>
      <c r="F25" s="9">
        <v>12856</v>
      </c>
      <c r="G25" s="9">
        <v>12859</v>
      </c>
      <c r="H25" s="9">
        <v>12859</v>
      </c>
      <c r="I25" s="59">
        <v>52745</v>
      </c>
      <c r="J25" s="10">
        <v>52552</v>
      </c>
      <c r="K25" s="10">
        <v>51305</v>
      </c>
      <c r="L25" s="10">
        <v>49768</v>
      </c>
      <c r="M25" s="9">
        <v>49707</v>
      </c>
      <c r="N25" s="9">
        <v>44536</v>
      </c>
      <c r="O25" s="57">
        <v>49218</v>
      </c>
      <c r="P25" s="11">
        <v>917407</v>
      </c>
      <c r="Q25" s="11">
        <v>993710</v>
      </c>
      <c r="R25" s="11">
        <v>954762</v>
      </c>
      <c r="S25" s="11">
        <v>962640</v>
      </c>
      <c r="T25" s="9">
        <v>993303</v>
      </c>
      <c r="U25" s="9">
        <v>918774</v>
      </c>
      <c r="V25" s="57">
        <v>999937</v>
      </c>
      <c r="W25" s="12">
        <v>20046</v>
      </c>
      <c r="X25" s="12">
        <v>19320</v>
      </c>
      <c r="Y25" s="12">
        <v>21025</v>
      </c>
      <c r="Z25" s="12">
        <v>24391</v>
      </c>
      <c r="AA25" s="9">
        <v>32178</v>
      </c>
      <c r="AB25" s="9">
        <v>23047</v>
      </c>
      <c r="AC25" s="57">
        <v>21300</v>
      </c>
      <c r="AD25" s="10">
        <v>56701</v>
      </c>
      <c r="AE25" s="10">
        <v>57123</v>
      </c>
      <c r="AF25" s="10">
        <v>82487</v>
      </c>
      <c r="AG25" s="10">
        <v>121047</v>
      </c>
      <c r="AH25" s="9">
        <v>75132</v>
      </c>
      <c r="AI25" s="9">
        <v>82149</v>
      </c>
      <c r="AJ25" s="57">
        <v>96670</v>
      </c>
      <c r="AK25" s="13">
        <v>994154</v>
      </c>
      <c r="AL25" s="13">
        <v>1070153</v>
      </c>
      <c r="AM25" s="10">
        <v>1058274</v>
      </c>
      <c r="AN25" s="10">
        <v>1108078</v>
      </c>
      <c r="AO25" s="9">
        <v>1100613</v>
      </c>
      <c r="AP25" s="9">
        <v>1023970</v>
      </c>
      <c r="AQ25" s="97">
        <v>1117907</v>
      </c>
    </row>
    <row r="26" spans="1:43" x14ac:dyDescent="0.2">
      <c r="A26" s="72" t="s">
        <v>21</v>
      </c>
      <c r="B26" s="54">
        <v>2935</v>
      </c>
      <c r="C26" s="4">
        <v>2932</v>
      </c>
      <c r="D26" s="4">
        <v>2912</v>
      </c>
      <c r="E26" s="4">
        <v>2914</v>
      </c>
      <c r="F26" s="4">
        <v>2914</v>
      </c>
      <c r="G26" s="4">
        <v>2920</v>
      </c>
      <c r="H26" s="4">
        <v>2923</v>
      </c>
      <c r="I26" s="58">
        <v>6370</v>
      </c>
      <c r="J26" s="5">
        <v>6323</v>
      </c>
      <c r="K26" s="5">
        <v>6017</v>
      </c>
      <c r="L26" s="5">
        <v>5316</v>
      </c>
      <c r="M26" s="4">
        <v>5320</v>
      </c>
      <c r="N26" s="4">
        <v>5275</v>
      </c>
      <c r="O26" s="55">
        <v>5494</v>
      </c>
      <c r="P26" s="6">
        <v>127160</v>
      </c>
      <c r="Q26" s="6">
        <v>57246</v>
      </c>
      <c r="R26" s="6">
        <v>58049</v>
      </c>
      <c r="S26" s="6">
        <v>56742</v>
      </c>
      <c r="T26" s="4">
        <v>53491</v>
      </c>
      <c r="U26" s="4">
        <v>53075</v>
      </c>
      <c r="V26" s="55">
        <v>55072</v>
      </c>
      <c r="W26" s="7">
        <v>1816</v>
      </c>
      <c r="X26" s="7">
        <v>2021</v>
      </c>
      <c r="Y26" s="7">
        <v>1525</v>
      </c>
      <c r="Z26" s="7">
        <v>1391</v>
      </c>
      <c r="AA26" s="4">
        <v>2518</v>
      </c>
      <c r="AB26" s="4">
        <v>2738</v>
      </c>
      <c r="AC26" s="55">
        <v>3909</v>
      </c>
      <c r="AD26" s="5">
        <v>834</v>
      </c>
      <c r="AE26" s="5">
        <v>890</v>
      </c>
      <c r="AF26" s="5">
        <v>875</v>
      </c>
      <c r="AG26" s="5">
        <v>1508</v>
      </c>
      <c r="AH26" s="4">
        <v>978</v>
      </c>
      <c r="AI26" s="4">
        <v>999</v>
      </c>
      <c r="AJ26" s="55">
        <v>1249</v>
      </c>
      <c r="AK26" s="8">
        <v>129810</v>
      </c>
      <c r="AL26" s="8">
        <v>60157</v>
      </c>
      <c r="AM26" s="5">
        <v>60449</v>
      </c>
      <c r="AN26" s="5">
        <v>59641</v>
      </c>
      <c r="AO26" s="4">
        <v>56987</v>
      </c>
      <c r="AP26" s="4">
        <v>56812</v>
      </c>
      <c r="AQ26" s="96">
        <v>60230</v>
      </c>
    </row>
    <row r="27" spans="1:43" x14ac:dyDescent="0.2">
      <c r="A27" s="72" t="s">
        <v>48</v>
      </c>
      <c r="B27" s="56">
        <v>8161</v>
      </c>
      <c r="C27" s="9">
        <v>8161</v>
      </c>
      <c r="D27" s="9">
        <v>8163</v>
      </c>
      <c r="E27" s="9">
        <v>8165</v>
      </c>
      <c r="F27" s="9">
        <v>8166</v>
      </c>
      <c r="G27" s="9">
        <v>8169</v>
      </c>
      <c r="H27" s="9">
        <v>8169</v>
      </c>
      <c r="I27" s="59">
        <v>26764</v>
      </c>
      <c r="J27" s="10">
        <v>26764</v>
      </c>
      <c r="K27" s="10">
        <v>21997</v>
      </c>
      <c r="L27" s="10">
        <v>21176</v>
      </c>
      <c r="M27" s="9">
        <v>20679</v>
      </c>
      <c r="N27" s="9">
        <v>20300</v>
      </c>
      <c r="O27" s="57">
        <v>20920</v>
      </c>
      <c r="P27" s="11">
        <v>96146</v>
      </c>
      <c r="Q27" s="11">
        <v>91106</v>
      </c>
      <c r="R27" s="11">
        <v>114270</v>
      </c>
      <c r="S27" s="11">
        <v>82343</v>
      </c>
      <c r="T27" s="9">
        <v>80407</v>
      </c>
      <c r="U27" s="9">
        <v>81675</v>
      </c>
      <c r="V27" s="57">
        <v>74323</v>
      </c>
      <c r="W27" s="12">
        <v>6057</v>
      </c>
      <c r="X27" s="12">
        <v>5333</v>
      </c>
      <c r="Y27" s="12">
        <v>4420</v>
      </c>
      <c r="Z27" s="12">
        <v>4807</v>
      </c>
      <c r="AA27" s="9">
        <v>4983</v>
      </c>
      <c r="AB27" s="9">
        <v>5400</v>
      </c>
      <c r="AC27" s="57">
        <v>5346</v>
      </c>
      <c r="AD27" s="10">
        <v>3272</v>
      </c>
      <c r="AE27" s="10">
        <v>3703</v>
      </c>
      <c r="AF27" s="10">
        <v>4970</v>
      </c>
      <c r="AG27" s="10">
        <v>5520</v>
      </c>
      <c r="AH27" s="9">
        <v>5758</v>
      </c>
      <c r="AI27" s="9">
        <v>6472</v>
      </c>
      <c r="AJ27" s="57">
        <v>7007</v>
      </c>
      <c r="AK27" s="13">
        <v>105475</v>
      </c>
      <c r="AL27" s="13">
        <v>100142</v>
      </c>
      <c r="AM27" s="10">
        <v>123660</v>
      </c>
      <c r="AN27" s="10">
        <v>92670</v>
      </c>
      <c r="AO27" s="9">
        <v>91148</v>
      </c>
      <c r="AP27" s="9">
        <v>93547</v>
      </c>
      <c r="AQ27" s="97">
        <v>86676</v>
      </c>
    </row>
    <row r="28" spans="1:43" x14ac:dyDescent="0.2">
      <c r="A28" s="72" t="s">
        <v>22</v>
      </c>
      <c r="B28" s="54">
        <v>3877</v>
      </c>
      <c r="C28" s="4">
        <v>3853</v>
      </c>
      <c r="D28" s="4">
        <v>3849</v>
      </c>
      <c r="E28" s="4">
        <v>3850</v>
      </c>
      <c r="F28" s="4">
        <v>3853</v>
      </c>
      <c r="G28" s="4">
        <v>3856</v>
      </c>
      <c r="H28" s="4">
        <v>3861</v>
      </c>
      <c r="I28" s="58">
        <v>15508</v>
      </c>
      <c r="J28" s="5">
        <v>15512</v>
      </c>
      <c r="K28" s="5">
        <v>15456</v>
      </c>
      <c r="L28" s="5">
        <v>15298</v>
      </c>
      <c r="M28" s="4">
        <v>14719</v>
      </c>
      <c r="N28" s="4">
        <v>14888</v>
      </c>
      <c r="O28" s="55">
        <v>14726</v>
      </c>
      <c r="P28" s="6">
        <v>218910</v>
      </c>
      <c r="Q28" s="6">
        <v>215419</v>
      </c>
      <c r="R28" s="6">
        <v>178644</v>
      </c>
      <c r="S28" s="6">
        <v>171696</v>
      </c>
      <c r="T28" s="4">
        <v>170631</v>
      </c>
      <c r="U28" s="4">
        <v>163253</v>
      </c>
      <c r="V28" s="55">
        <v>166522</v>
      </c>
      <c r="W28" s="7">
        <v>4862</v>
      </c>
      <c r="X28" s="7">
        <v>5099</v>
      </c>
      <c r="Y28" s="7">
        <v>5154</v>
      </c>
      <c r="Z28" s="7">
        <v>5706</v>
      </c>
      <c r="AA28" s="4">
        <v>6227</v>
      </c>
      <c r="AB28" s="4">
        <v>6767</v>
      </c>
      <c r="AC28" s="55">
        <v>6592</v>
      </c>
      <c r="AD28" s="5">
        <v>5524</v>
      </c>
      <c r="AE28" s="5">
        <v>4780</v>
      </c>
      <c r="AF28" s="5">
        <v>5899</v>
      </c>
      <c r="AG28" s="5">
        <v>7599</v>
      </c>
      <c r="AH28" s="4">
        <v>8662</v>
      </c>
      <c r="AI28" s="4">
        <v>7887</v>
      </c>
      <c r="AJ28" s="55">
        <v>6872</v>
      </c>
      <c r="AK28" s="8">
        <v>229296</v>
      </c>
      <c r="AL28" s="8">
        <v>225298</v>
      </c>
      <c r="AM28" s="5">
        <v>189697</v>
      </c>
      <c r="AN28" s="5">
        <v>185001</v>
      </c>
      <c r="AO28" s="4">
        <v>185520</v>
      </c>
      <c r="AP28" s="4">
        <v>177907</v>
      </c>
      <c r="AQ28" s="96">
        <v>179986</v>
      </c>
    </row>
    <row r="29" spans="1:43" x14ac:dyDescent="0.2">
      <c r="A29" s="72" t="s">
        <v>23</v>
      </c>
      <c r="B29" s="56">
        <v>10313</v>
      </c>
      <c r="C29" s="9">
        <v>10321</v>
      </c>
      <c r="D29" s="9">
        <v>10324</v>
      </c>
      <c r="E29" s="9">
        <v>10327</v>
      </c>
      <c r="F29" s="9">
        <v>10330</v>
      </c>
      <c r="G29" s="9">
        <v>10329</v>
      </c>
      <c r="H29" s="9">
        <v>10318</v>
      </c>
      <c r="I29" s="59">
        <v>29097</v>
      </c>
      <c r="J29" s="10">
        <v>28984</v>
      </c>
      <c r="K29" s="10">
        <v>28841</v>
      </c>
      <c r="L29" s="10">
        <v>28314</v>
      </c>
      <c r="M29" s="9">
        <v>28276</v>
      </c>
      <c r="N29" s="9">
        <v>28164</v>
      </c>
      <c r="O29" s="57">
        <v>27806</v>
      </c>
      <c r="P29" s="11">
        <v>226601</v>
      </c>
      <c r="Q29" s="11">
        <v>225889</v>
      </c>
      <c r="R29" s="11">
        <v>240387</v>
      </c>
      <c r="S29" s="11">
        <v>247112</v>
      </c>
      <c r="T29" s="9">
        <v>287017</v>
      </c>
      <c r="U29" s="9">
        <v>223953</v>
      </c>
      <c r="V29" s="57">
        <v>234970</v>
      </c>
      <c r="W29" s="12">
        <v>8436</v>
      </c>
      <c r="X29" s="12">
        <v>7088</v>
      </c>
      <c r="Y29" s="12">
        <v>8447</v>
      </c>
      <c r="Z29" s="12">
        <v>7987</v>
      </c>
      <c r="AA29" s="9">
        <v>10034</v>
      </c>
      <c r="AB29" s="9">
        <v>9758</v>
      </c>
      <c r="AC29" s="57">
        <v>9723</v>
      </c>
      <c r="AD29" s="10">
        <v>7390</v>
      </c>
      <c r="AE29" s="10">
        <v>7801</v>
      </c>
      <c r="AF29" s="10">
        <v>7585</v>
      </c>
      <c r="AG29" s="10">
        <v>7546</v>
      </c>
      <c r="AH29" s="9">
        <v>7370</v>
      </c>
      <c r="AI29" s="9">
        <v>7427</v>
      </c>
      <c r="AJ29" s="57">
        <v>7582</v>
      </c>
      <c r="AK29" s="13">
        <v>242427</v>
      </c>
      <c r="AL29" s="13">
        <v>240778</v>
      </c>
      <c r="AM29" s="10">
        <v>256419</v>
      </c>
      <c r="AN29" s="10">
        <v>262645</v>
      </c>
      <c r="AO29" s="9">
        <v>304421</v>
      </c>
      <c r="AP29" s="9">
        <v>241138</v>
      </c>
      <c r="AQ29" s="97">
        <v>252275</v>
      </c>
    </row>
    <row r="30" spans="1:43" x14ac:dyDescent="0.2">
      <c r="A30" s="72" t="s">
        <v>24</v>
      </c>
      <c r="B30" s="54">
        <v>12111</v>
      </c>
      <c r="C30" s="4">
        <v>12065</v>
      </c>
      <c r="D30" s="4">
        <v>12064</v>
      </c>
      <c r="E30" s="4">
        <v>12061</v>
      </c>
      <c r="F30" s="4">
        <v>12066</v>
      </c>
      <c r="G30" s="4">
        <v>12130</v>
      </c>
      <c r="H30" s="4">
        <v>12131</v>
      </c>
      <c r="I30" s="58">
        <v>43907</v>
      </c>
      <c r="J30" s="5">
        <v>43441</v>
      </c>
      <c r="K30" s="5">
        <v>43585</v>
      </c>
      <c r="L30" s="5">
        <v>42154</v>
      </c>
      <c r="M30" s="4">
        <v>42178</v>
      </c>
      <c r="N30" s="4">
        <v>41579</v>
      </c>
      <c r="O30" s="55">
        <v>41405</v>
      </c>
      <c r="P30" s="6">
        <v>782971</v>
      </c>
      <c r="Q30" s="6">
        <v>738304</v>
      </c>
      <c r="R30" s="6">
        <v>717801</v>
      </c>
      <c r="S30" s="6">
        <v>632773</v>
      </c>
      <c r="T30" s="4">
        <v>619635</v>
      </c>
      <c r="U30" s="4">
        <v>634243</v>
      </c>
      <c r="V30" s="55">
        <v>672645</v>
      </c>
      <c r="W30" s="7">
        <v>18534</v>
      </c>
      <c r="X30" s="7">
        <v>17304</v>
      </c>
      <c r="Y30" s="7">
        <v>16753</v>
      </c>
      <c r="Z30" s="7">
        <v>18185</v>
      </c>
      <c r="AA30" s="4">
        <v>20744</v>
      </c>
      <c r="AB30" s="4">
        <v>22093</v>
      </c>
      <c r="AC30" s="55">
        <v>21110</v>
      </c>
      <c r="AD30" s="5">
        <v>25793</v>
      </c>
      <c r="AE30" s="5">
        <v>27706</v>
      </c>
      <c r="AF30" s="5">
        <v>22927</v>
      </c>
      <c r="AG30" s="5">
        <v>26104</v>
      </c>
      <c r="AH30" s="4">
        <v>25281</v>
      </c>
      <c r="AI30" s="4">
        <v>24457</v>
      </c>
      <c r="AJ30" s="55">
        <v>23940</v>
      </c>
      <c r="AK30" s="8">
        <v>827298</v>
      </c>
      <c r="AL30" s="8">
        <v>783314</v>
      </c>
      <c r="AM30" s="5">
        <v>757481</v>
      </c>
      <c r="AN30" s="5">
        <v>677062</v>
      </c>
      <c r="AO30" s="4">
        <v>665660</v>
      </c>
      <c r="AP30" s="4">
        <v>680793</v>
      </c>
      <c r="AQ30" s="96">
        <v>717695</v>
      </c>
    </row>
    <row r="31" spans="1:43" x14ac:dyDescent="0.2">
      <c r="A31" s="72" t="s">
        <v>56</v>
      </c>
      <c r="B31" s="56" t="s">
        <v>57</v>
      </c>
      <c r="C31" s="9" t="s">
        <v>57</v>
      </c>
      <c r="D31" s="9" t="s">
        <v>57</v>
      </c>
      <c r="E31" s="9" t="s">
        <v>57</v>
      </c>
      <c r="F31" s="9" t="s">
        <v>57</v>
      </c>
      <c r="G31" s="9" t="s">
        <v>57</v>
      </c>
      <c r="H31" s="9">
        <v>5835</v>
      </c>
      <c r="I31" s="59"/>
      <c r="J31" s="10"/>
      <c r="K31" s="10"/>
      <c r="L31" s="10"/>
      <c r="M31" s="9"/>
      <c r="N31" s="9"/>
      <c r="O31" s="57">
        <v>14706</v>
      </c>
      <c r="P31" s="11"/>
      <c r="Q31" s="11"/>
      <c r="R31" s="11"/>
      <c r="S31" s="11"/>
      <c r="T31" s="9"/>
      <c r="U31" s="9"/>
      <c r="V31" s="57" t="s">
        <v>57</v>
      </c>
      <c r="W31" s="12"/>
      <c r="X31" s="12"/>
      <c r="Y31" s="12"/>
      <c r="Z31" s="12"/>
      <c r="AA31" s="9"/>
      <c r="AB31" s="9"/>
      <c r="AC31" s="57" t="s">
        <v>57</v>
      </c>
      <c r="AD31" s="10"/>
      <c r="AE31" s="10"/>
      <c r="AF31" s="10"/>
      <c r="AG31" s="10"/>
      <c r="AH31" s="9"/>
      <c r="AI31" s="9"/>
      <c r="AJ31" s="57" t="s">
        <v>57</v>
      </c>
      <c r="AK31" s="13"/>
      <c r="AL31" s="13"/>
      <c r="AM31" s="10"/>
      <c r="AN31" s="10"/>
      <c r="AO31" s="9"/>
      <c r="AP31" s="9"/>
      <c r="AQ31" s="97" t="s">
        <v>57</v>
      </c>
    </row>
    <row r="32" spans="1:43" x14ac:dyDescent="0.2">
      <c r="A32" s="72" t="s">
        <v>25</v>
      </c>
      <c r="B32" s="54">
        <v>17666</v>
      </c>
      <c r="C32" s="4">
        <v>17640</v>
      </c>
      <c r="D32" s="4">
        <v>17668</v>
      </c>
      <c r="E32" s="4">
        <v>17671</v>
      </c>
      <c r="F32" s="4">
        <v>17680</v>
      </c>
      <c r="G32" s="4">
        <v>17655</v>
      </c>
      <c r="H32" s="4">
        <v>17662</v>
      </c>
      <c r="I32" s="58">
        <v>86249</v>
      </c>
      <c r="J32" s="5">
        <v>86571</v>
      </c>
      <c r="K32" s="5">
        <v>84960</v>
      </c>
      <c r="L32" s="5">
        <v>67408</v>
      </c>
      <c r="M32" s="4">
        <v>11529</v>
      </c>
      <c r="N32" s="4">
        <v>67527</v>
      </c>
      <c r="O32" s="55">
        <v>65374</v>
      </c>
      <c r="P32" s="6">
        <v>367822</v>
      </c>
      <c r="Q32" s="6">
        <v>350611</v>
      </c>
      <c r="R32" s="6">
        <v>369127</v>
      </c>
      <c r="S32" s="6">
        <v>396308</v>
      </c>
      <c r="T32" s="4">
        <v>371885</v>
      </c>
      <c r="U32" s="4">
        <v>367761</v>
      </c>
      <c r="V32" s="55">
        <v>345744</v>
      </c>
      <c r="W32" s="7">
        <v>18511</v>
      </c>
      <c r="X32" s="7">
        <v>19156</v>
      </c>
      <c r="Y32" s="7">
        <v>20829</v>
      </c>
      <c r="Z32" s="7">
        <v>17133</v>
      </c>
      <c r="AA32" s="4">
        <v>18427</v>
      </c>
      <c r="AB32" s="4">
        <v>21750</v>
      </c>
      <c r="AC32" s="55">
        <v>18101</v>
      </c>
      <c r="AD32" s="5">
        <v>3497</v>
      </c>
      <c r="AE32" s="5">
        <v>28658</v>
      </c>
      <c r="AF32" s="5">
        <v>33203</v>
      </c>
      <c r="AG32" s="5">
        <v>36643</v>
      </c>
      <c r="AH32" s="4">
        <v>35325</v>
      </c>
      <c r="AI32" s="4">
        <v>10154</v>
      </c>
      <c r="AJ32" s="55">
        <v>30583</v>
      </c>
      <c r="AK32" s="8">
        <v>389830</v>
      </c>
      <c r="AL32" s="8">
        <v>398425</v>
      </c>
      <c r="AM32" s="5">
        <v>423159</v>
      </c>
      <c r="AN32" s="5">
        <v>450084</v>
      </c>
      <c r="AO32" s="4">
        <v>425637</v>
      </c>
      <c r="AP32" s="4">
        <v>399665</v>
      </c>
      <c r="AQ32" s="96">
        <v>394428</v>
      </c>
    </row>
    <row r="33" spans="1:43" x14ac:dyDescent="0.2">
      <c r="A33" s="72" t="s">
        <v>26</v>
      </c>
      <c r="B33" s="56">
        <v>2715</v>
      </c>
      <c r="C33" s="9">
        <v>2715</v>
      </c>
      <c r="D33" s="9">
        <v>2718</v>
      </c>
      <c r="E33" s="9">
        <v>2719</v>
      </c>
      <c r="F33" s="9">
        <v>2722</v>
      </c>
      <c r="G33" s="9">
        <v>2723</v>
      </c>
      <c r="H33" s="9">
        <v>2721</v>
      </c>
      <c r="I33" s="59">
        <v>11548</v>
      </c>
      <c r="J33" s="10">
        <v>11548</v>
      </c>
      <c r="K33" s="10">
        <v>11551</v>
      </c>
      <c r="L33" s="10">
        <v>11551</v>
      </c>
      <c r="M33" s="9">
        <v>70216</v>
      </c>
      <c r="N33" s="9">
        <v>11427</v>
      </c>
      <c r="O33" s="57">
        <v>11427</v>
      </c>
      <c r="P33" s="11">
        <v>62424</v>
      </c>
      <c r="Q33" s="11">
        <v>56662</v>
      </c>
      <c r="R33" s="11">
        <v>52225</v>
      </c>
      <c r="S33" s="11">
        <v>40874</v>
      </c>
      <c r="T33" s="9">
        <v>40221</v>
      </c>
      <c r="U33" s="9">
        <v>47241</v>
      </c>
      <c r="V33" s="57">
        <v>45531</v>
      </c>
      <c r="W33" s="12">
        <v>2557</v>
      </c>
      <c r="X33" s="12">
        <v>2739</v>
      </c>
      <c r="Y33" s="12">
        <v>4058</v>
      </c>
      <c r="Z33" s="12">
        <v>2547</v>
      </c>
      <c r="AA33" s="9">
        <v>2920</v>
      </c>
      <c r="AB33" s="9">
        <v>2828</v>
      </c>
      <c r="AC33" s="57">
        <v>2814</v>
      </c>
      <c r="AD33" s="10">
        <v>27405</v>
      </c>
      <c r="AE33" s="10">
        <v>3203</v>
      </c>
      <c r="AF33" s="10">
        <v>11359</v>
      </c>
      <c r="AG33" s="10">
        <v>4130</v>
      </c>
      <c r="AH33" s="9">
        <v>8039</v>
      </c>
      <c r="AI33" s="9">
        <v>44019</v>
      </c>
      <c r="AJ33" s="57">
        <v>9930</v>
      </c>
      <c r="AK33" s="13">
        <v>92386</v>
      </c>
      <c r="AL33" s="13">
        <v>62604</v>
      </c>
      <c r="AM33" s="10">
        <v>67642</v>
      </c>
      <c r="AN33" s="10">
        <v>47551</v>
      </c>
      <c r="AO33" s="9">
        <v>51180</v>
      </c>
      <c r="AP33" s="9">
        <v>94088</v>
      </c>
      <c r="AQ33" s="97">
        <v>58275</v>
      </c>
    </row>
    <row r="34" spans="1:43" x14ac:dyDescent="0.2">
      <c r="A34" s="72" t="s">
        <v>27</v>
      </c>
      <c r="B34" s="54">
        <v>9057</v>
      </c>
      <c r="C34" s="4">
        <v>9061</v>
      </c>
      <c r="D34" s="4">
        <v>9062</v>
      </c>
      <c r="E34" s="4">
        <v>9065</v>
      </c>
      <c r="F34" s="4">
        <v>9066</v>
      </c>
      <c r="G34" s="4">
        <v>9068</v>
      </c>
      <c r="H34" s="4">
        <v>9071</v>
      </c>
      <c r="I34" s="58">
        <v>40214</v>
      </c>
      <c r="J34" s="5">
        <v>40265</v>
      </c>
      <c r="K34" s="5">
        <v>40214</v>
      </c>
      <c r="L34" s="5">
        <v>40194</v>
      </c>
      <c r="M34" s="4">
        <v>40680</v>
      </c>
      <c r="N34" s="4">
        <v>40680</v>
      </c>
      <c r="O34" s="55">
        <v>27031</v>
      </c>
      <c r="P34" s="6">
        <v>225792</v>
      </c>
      <c r="Q34" s="6">
        <v>212577</v>
      </c>
      <c r="R34" s="6">
        <v>240501</v>
      </c>
      <c r="S34" s="6">
        <v>194216</v>
      </c>
      <c r="T34" s="4">
        <v>181188</v>
      </c>
      <c r="U34" s="4">
        <v>183745</v>
      </c>
      <c r="V34" s="55">
        <v>192309</v>
      </c>
      <c r="W34" s="7">
        <v>36277</v>
      </c>
      <c r="X34" s="7">
        <v>22310</v>
      </c>
      <c r="Y34" s="7">
        <v>32803</v>
      </c>
      <c r="Z34" s="7">
        <v>23507</v>
      </c>
      <c r="AA34" s="4">
        <v>20070</v>
      </c>
      <c r="AB34" s="4">
        <v>22940</v>
      </c>
      <c r="AC34" s="55">
        <v>23757</v>
      </c>
      <c r="AD34" s="5">
        <v>17556</v>
      </c>
      <c r="AE34" s="5">
        <v>23395</v>
      </c>
      <c r="AF34" s="5">
        <v>38538</v>
      </c>
      <c r="AG34" s="5">
        <v>23206</v>
      </c>
      <c r="AH34" s="4">
        <v>25777</v>
      </c>
      <c r="AI34" s="4">
        <v>27573</v>
      </c>
      <c r="AJ34" s="55">
        <v>24021</v>
      </c>
      <c r="AK34" s="8">
        <v>279625</v>
      </c>
      <c r="AL34" s="8">
        <v>258282</v>
      </c>
      <c r="AM34" s="5">
        <v>311842</v>
      </c>
      <c r="AN34" s="5">
        <v>240929</v>
      </c>
      <c r="AO34" s="4">
        <v>227035</v>
      </c>
      <c r="AP34" s="4">
        <v>234258</v>
      </c>
      <c r="AQ34" s="96">
        <v>240087</v>
      </c>
    </row>
    <row r="35" spans="1:43" x14ac:dyDescent="0.2">
      <c r="A35" s="72" t="s">
        <v>32</v>
      </c>
      <c r="B35" s="83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5">
        <v>0</v>
      </c>
      <c r="J35" s="86">
        <v>0</v>
      </c>
      <c r="K35" s="86">
        <v>0</v>
      </c>
      <c r="L35" s="86">
        <v>0</v>
      </c>
      <c r="M35" s="84">
        <v>0</v>
      </c>
      <c r="N35" s="84">
        <v>0</v>
      </c>
      <c r="O35" s="90">
        <v>0</v>
      </c>
      <c r="P35" s="87"/>
      <c r="Q35" s="87">
        <v>0</v>
      </c>
      <c r="R35" s="87"/>
      <c r="S35" s="87">
        <v>0</v>
      </c>
      <c r="T35" s="84">
        <v>0</v>
      </c>
      <c r="U35" s="84">
        <v>0</v>
      </c>
      <c r="V35" s="90">
        <v>0</v>
      </c>
      <c r="W35" s="88">
        <v>0</v>
      </c>
      <c r="X35" s="88">
        <v>0</v>
      </c>
      <c r="Y35" s="88"/>
      <c r="Z35" s="88">
        <v>0</v>
      </c>
      <c r="AA35" s="84">
        <v>0</v>
      </c>
      <c r="AB35" s="84">
        <v>0</v>
      </c>
      <c r="AC35" s="90">
        <v>0</v>
      </c>
      <c r="AD35" s="86"/>
      <c r="AE35" s="86">
        <v>670</v>
      </c>
      <c r="AF35" s="86">
        <v>1076</v>
      </c>
      <c r="AG35" s="86">
        <v>885</v>
      </c>
      <c r="AH35" s="84">
        <v>758</v>
      </c>
      <c r="AI35" s="84">
        <v>765</v>
      </c>
      <c r="AJ35" s="90">
        <v>777</v>
      </c>
      <c r="AK35" s="89"/>
      <c r="AL35" s="89">
        <v>670</v>
      </c>
      <c r="AM35" s="86">
        <v>1076</v>
      </c>
      <c r="AN35" s="86">
        <v>885</v>
      </c>
      <c r="AO35" s="84">
        <v>758</v>
      </c>
      <c r="AP35" s="84">
        <v>765</v>
      </c>
      <c r="AQ35" s="98">
        <v>777</v>
      </c>
    </row>
    <row r="36" spans="1:43" x14ac:dyDescent="0.2">
      <c r="A36" s="50"/>
      <c r="B36" s="15" t="s">
        <v>33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 t="s">
        <v>33</v>
      </c>
      <c r="Q36" s="15"/>
      <c r="R36" s="15"/>
      <c r="S36" s="15"/>
      <c r="T36" s="15"/>
      <c r="U36" s="15"/>
      <c r="V36" s="15"/>
      <c r="W36" s="43"/>
      <c r="X36" s="43"/>
      <c r="Y36" s="43"/>
      <c r="Z36" s="43"/>
      <c r="AA36" s="43"/>
      <c r="AB36" s="43"/>
      <c r="AC36" s="15"/>
      <c r="AD36" s="15" t="s">
        <v>33</v>
      </c>
      <c r="AE36" s="15"/>
      <c r="AF36" s="15"/>
      <c r="AG36" s="15"/>
      <c r="AH36" s="15"/>
      <c r="AI36" s="15"/>
      <c r="AJ36" s="15"/>
      <c r="AK36" s="15"/>
      <c r="AL36" s="69"/>
      <c r="AM36" s="51"/>
      <c r="AN36" s="51"/>
      <c r="AO36" s="51"/>
      <c r="AP36" s="15"/>
      <c r="AQ36" s="99"/>
    </row>
    <row r="37" spans="1:43" ht="12.75" customHeight="1" thickBot="1" x14ac:dyDescent="0.25">
      <c r="A37" s="73"/>
      <c r="B37" s="74" t="s">
        <v>49</v>
      </c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4" t="s">
        <v>49</v>
      </c>
      <c r="Q37" s="75"/>
      <c r="R37" s="75"/>
      <c r="S37" s="75"/>
      <c r="T37" s="75"/>
      <c r="U37" s="75"/>
      <c r="V37" s="75"/>
      <c r="W37" s="75"/>
      <c r="X37" s="75"/>
      <c r="Y37" s="76"/>
      <c r="Z37" s="76"/>
      <c r="AA37" s="76"/>
      <c r="AB37" s="75"/>
      <c r="AC37" s="75"/>
      <c r="AD37" s="74" t="s">
        <v>49</v>
      </c>
      <c r="AE37" s="75"/>
      <c r="AF37" s="75"/>
      <c r="AG37" s="75"/>
      <c r="AH37" s="75"/>
      <c r="AI37" s="75"/>
      <c r="AJ37" s="75"/>
      <c r="AK37" s="75"/>
      <c r="AL37" s="52"/>
      <c r="AM37" s="52"/>
      <c r="AN37" s="52"/>
      <c r="AO37" s="52"/>
      <c r="AP37" s="75"/>
      <c r="AQ37" s="100"/>
    </row>
  </sheetData>
  <customSheetViews>
    <customSheetView guid="{482E1D42-6452-477A-82C2-4721B6CEC198}" scale="75" showPageBreaks="1" showGridLines="0" printArea="1" showRuler="0">
      <selection activeCell="H4" sqref="H4"/>
      <pageMargins left="0.75" right="0.25" top="0.5" bottom="0.5" header="0" footer="0"/>
      <pageSetup scale="90" orientation="portrait" r:id="rId1"/>
      <headerFooter alignWithMargins="0"/>
    </customSheetView>
  </customSheetViews>
  <mergeCells count="15">
    <mergeCell ref="AD2:AQ2"/>
    <mergeCell ref="AD4:AQ4"/>
    <mergeCell ref="B2:O2"/>
    <mergeCell ref="B4:O4"/>
    <mergeCell ref="P2:AC2"/>
    <mergeCell ref="P4:AC4"/>
    <mergeCell ref="AK8:AQ8"/>
    <mergeCell ref="A7:A8"/>
    <mergeCell ref="B7:H8"/>
    <mergeCell ref="I7:O8"/>
    <mergeCell ref="P7:AC7"/>
    <mergeCell ref="AD7:AQ7"/>
    <mergeCell ref="P8:V8"/>
    <mergeCell ref="W8:AC8"/>
    <mergeCell ref="AD8:AJ8"/>
  </mergeCells>
  <phoneticPr fontId="0" type="noConversion"/>
  <printOptions horizontalCentered="1" verticalCentered="1"/>
  <pageMargins left="0.23622047244094491" right="0.23622047244094491" top="0.15748031496062992" bottom="0.15748031496062992" header="0" footer="0"/>
  <pageSetup scale="70" orientation="landscape" r:id="rId2"/>
  <headerFooter alignWithMargins="0"/>
  <colBreaks count="2" manualBreakCount="2">
    <brk id="15" max="36" man="1"/>
    <brk id="29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31.3 (All India)</vt:lpstr>
      <vt:lpstr>Table 31.3 (Statewise)</vt:lpstr>
      <vt:lpstr>'Table 31.3 (All India)'!Print_Area</vt:lpstr>
      <vt:lpstr>'Table 31.3 (Statewise)'!Print_Area</vt:lpstr>
      <vt:lpstr>'Table 31.3 (Statewise)'!Print_Area_MI</vt:lpstr>
      <vt:lpstr>'Table 31.3 (Statewise)'!Print_Titles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2017-11-10T09:49:52Z</cp:lastPrinted>
  <dcterms:created xsi:type="dcterms:W3CDTF">2001-02-04T20:18:37Z</dcterms:created>
  <dcterms:modified xsi:type="dcterms:W3CDTF">2018-09-17T10:12:52Z</dcterms:modified>
</cp:coreProperties>
</file>