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7020" activeTab="0"/>
  </bookViews>
  <sheets>
    <sheet name="31.6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'31.6'!$A$1:$M$36</definedName>
    <definedName name="Print_Area_MI" localSheetId="0">'31.6'!$A$1:$G$35</definedName>
  </definedNames>
  <calcPr fullCalcOnLoad="1"/>
</workbook>
</file>

<file path=xl/sharedStrings.xml><?xml version="1.0" encoding="utf-8"?>
<sst xmlns="http://schemas.openxmlformats.org/spreadsheetml/2006/main" count="60" uniqueCount="42">
  <si>
    <t>..</t>
  </si>
  <si>
    <t>Head of receipt and charge</t>
  </si>
  <si>
    <t>1</t>
  </si>
  <si>
    <t>Receipts:</t>
  </si>
  <si>
    <t xml:space="preserve">   1.Postage(stamps and cash)</t>
  </si>
  <si>
    <t xml:space="preserve">   2.Service postage stamps</t>
  </si>
  <si>
    <t xml:space="preserve">   3.Money order receipts</t>
  </si>
  <si>
    <t xml:space="preserve">   4.Other receipts</t>
  </si>
  <si>
    <t xml:space="preserve"> Deduct:</t>
  </si>
  <si>
    <t xml:space="preserve">   7.Total-Receipts</t>
  </si>
  <si>
    <t xml:space="preserve">  10.Working expenses(Net)</t>
  </si>
  <si>
    <t xml:space="preserve">  11.Net receipts</t>
  </si>
  <si>
    <t>-</t>
  </si>
  <si>
    <t xml:space="preserve">      postal administration</t>
  </si>
  <si>
    <t xml:space="preserve">   5.Net payments to other </t>
  </si>
  <si>
    <t xml:space="preserve">   6.Telegraph deptt. </t>
  </si>
  <si>
    <t xml:space="preserve">       share of stamps</t>
  </si>
  <si>
    <t xml:space="preserve">   8.Working expenses inclu-</t>
  </si>
  <si>
    <t xml:space="preserve">       ding contributions/appro- </t>
  </si>
  <si>
    <t xml:space="preserve">       priations to renewals</t>
  </si>
  <si>
    <t xml:space="preserve">       reserve fund</t>
  </si>
  <si>
    <t xml:space="preserve">   9.Deduct credit to working </t>
  </si>
  <si>
    <t xml:space="preserve">  12.Interest/dividend to </t>
  </si>
  <si>
    <t xml:space="preserve">       expenses</t>
  </si>
  <si>
    <t xml:space="preserve">  13.Net revenue(+)/</t>
  </si>
  <si>
    <t xml:space="preserve">        Net expenditure(-)</t>
  </si>
  <si>
    <t xml:space="preserve">       general revenues</t>
  </si>
  <si>
    <t>2000-01</t>
  </si>
  <si>
    <t>2001-02</t>
  </si>
  <si>
    <t>2002-03</t>
  </si>
  <si>
    <t xml:space="preserve"> 2003-04</t>
  </si>
  <si>
    <t>2004-05</t>
  </si>
  <si>
    <t>2005-06</t>
  </si>
  <si>
    <t>2006-07</t>
  </si>
  <si>
    <t>2007-08</t>
  </si>
  <si>
    <t>2008-09</t>
  </si>
  <si>
    <t xml:space="preserve"> Table 31.6- RECEIPTS AND CHARGES OF THE POST OFFICES</t>
  </si>
  <si>
    <t>2009-10</t>
  </si>
  <si>
    <t>2010-11</t>
  </si>
  <si>
    <t>2011-12</t>
  </si>
  <si>
    <t>Source : Department of Posts, Ministry of Communications &amp; ITSource : Department of Posts, Ministry of Communications &amp; IT</t>
  </si>
  <si>
    <t>POSTS AND TELECOMMUNICATIONS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</si>
</sst>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41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ourier"/>
      <family val="3"/>
    </font>
    <font>
      <b/>
      <sz val="12"/>
      <name val="Times New Roman"/>
      <family val="1"/>
    </font>
    <font>
      <b/>
      <sz val="12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 horizontal="right"/>
      <protection/>
    </xf>
    <xf numFmtId="0" fontId="2" fillId="0" borderId="0" xfId="0" applyNumberFormat="1" applyFont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/>
      <protection/>
    </xf>
    <xf numFmtId="0" fontId="2" fillId="34" borderId="0" xfId="0" applyFont="1" applyFill="1" applyAlignment="1">
      <alignment/>
    </xf>
    <xf numFmtId="0" fontId="2" fillId="34" borderId="0" xfId="0" applyNumberFormat="1" applyFont="1" applyFill="1" applyAlignment="1" applyProtection="1">
      <alignment/>
      <protection/>
    </xf>
    <xf numFmtId="0" fontId="22" fillId="34" borderId="0" xfId="0" applyFont="1" applyFill="1" applyAlignment="1">
      <alignment horizontal="center"/>
    </xf>
    <xf numFmtId="0" fontId="23" fillId="34" borderId="0" xfId="0" applyFont="1" applyFill="1" applyAlignment="1">
      <alignment horizontal="center"/>
    </xf>
    <xf numFmtId="0" fontId="22" fillId="34" borderId="0" xfId="0" applyFont="1" applyFill="1" applyAlignment="1" applyProtection="1">
      <alignment horizontal="center"/>
      <protection/>
    </xf>
    <xf numFmtId="0" fontId="21" fillId="34" borderId="0" xfId="0" applyFont="1" applyFill="1" applyAlignment="1">
      <alignment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 applyProtection="1">
      <alignment horizontal="fill"/>
      <protection/>
    </xf>
    <xf numFmtId="0" fontId="2" fillId="34" borderId="0" xfId="0" applyFont="1" applyFill="1" applyBorder="1" applyAlignment="1">
      <alignment/>
    </xf>
    <xf numFmtId="0" fontId="3" fillId="34" borderId="0" xfId="0" applyFont="1" applyFill="1" applyAlignment="1" applyProtection="1">
      <alignment horizontal="left"/>
      <protection/>
    </xf>
    <xf numFmtId="0" fontId="3" fillId="34" borderId="0" xfId="0" applyFont="1" applyFill="1" applyAlignment="1" applyProtection="1">
      <alignment horizontal="right"/>
      <protection/>
    </xf>
    <xf numFmtId="0" fontId="3" fillId="34" borderId="11" xfId="0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 applyProtection="1">
      <alignment horizontal="fill"/>
      <protection/>
    </xf>
    <xf numFmtId="0" fontId="3" fillId="34" borderId="10" xfId="0" applyFont="1" applyFill="1" applyBorder="1" applyAlignment="1" applyProtection="1">
      <alignment horizontal="left"/>
      <protection/>
    </xf>
    <xf numFmtId="0" fontId="3" fillId="34" borderId="0" xfId="0" applyFont="1" applyFill="1" applyAlignment="1" applyProtection="1">
      <alignment horizontal="center"/>
      <protection/>
    </xf>
    <xf numFmtId="0" fontId="3" fillId="34" borderId="0" xfId="0" applyNumberFormat="1" applyFont="1" applyFill="1" applyAlignment="1" quotePrefix="1">
      <alignment horizontal="center"/>
    </xf>
    <xf numFmtId="0" fontId="3" fillId="34" borderId="0" xfId="0" applyFont="1" applyFill="1" applyAlignment="1">
      <alignment/>
    </xf>
    <xf numFmtId="0" fontId="2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right"/>
      <protection/>
    </xf>
    <xf numFmtId="164" fontId="2" fillId="33" borderId="0" xfId="0" applyNumberFormat="1" applyFont="1" applyFill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4" fontId="3" fillId="0" borderId="11" xfId="0" applyNumberFormat="1" applyFont="1" applyBorder="1" applyAlignment="1" applyProtection="1">
      <alignment horizontal="left"/>
      <protection/>
    </xf>
    <xf numFmtId="4" fontId="3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36"/>
  <sheetViews>
    <sheetView showGridLines="0" tabSelected="1" view="pageBreakPreview" zoomScaleNormal="75" zoomScaleSheetLayoutView="100" zoomScalePageLayoutView="0" workbookViewId="0" topLeftCell="A3">
      <selection activeCell="A35" sqref="A35:M35"/>
    </sheetView>
  </sheetViews>
  <sheetFormatPr defaultColWidth="9.625" defaultRowHeight="12.75"/>
  <cols>
    <col min="1" max="1" width="20.25390625" style="1" customWidth="1"/>
    <col min="2" max="2" width="9.125" style="1" customWidth="1"/>
    <col min="3" max="3" width="8.75390625" style="1" customWidth="1"/>
    <col min="4" max="4" width="8.625" style="1" customWidth="1"/>
    <col min="5" max="5" width="8.75390625" style="1" customWidth="1"/>
    <col min="6" max="6" width="10.125" style="1" customWidth="1"/>
    <col min="7" max="7" width="9.375" style="1" customWidth="1"/>
    <col min="8" max="8" width="9.25390625" style="1" customWidth="1"/>
    <col min="9" max="9" width="9.00390625" style="1" customWidth="1"/>
    <col min="10" max="10" width="9.125" style="1" customWidth="1"/>
    <col min="11" max="12" width="9.625" style="1" customWidth="1"/>
    <col min="13" max="13" width="10.125" style="1" customWidth="1"/>
    <col min="14" max="23" width="9.625" style="1" customWidth="1"/>
    <col min="24" max="24" width="50.625" style="1" customWidth="1"/>
    <col min="25" max="25" width="9.625" style="1" customWidth="1"/>
    <col min="26" max="26" width="50.625" style="1" customWidth="1"/>
    <col min="27" max="16384" width="9.625" style="1" customWidth="1"/>
  </cols>
  <sheetData>
    <row r="1" spans="1:13" ht="12.75">
      <c r="A1" s="12"/>
      <c r="B1" s="12"/>
      <c r="C1" s="13"/>
      <c r="D1" s="13"/>
      <c r="E1" s="13"/>
      <c r="F1" s="13"/>
      <c r="G1" s="13"/>
      <c r="H1" s="13"/>
      <c r="I1" s="13"/>
      <c r="J1" s="13"/>
      <c r="K1" s="13"/>
      <c r="L1" s="12"/>
      <c r="M1" s="12"/>
    </row>
    <row r="2" spans="1:13" ht="15.75">
      <c r="A2" s="14" t="s">
        <v>41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2.75">
      <c r="A3" s="12"/>
      <c r="B3" s="12"/>
      <c r="C3" s="13"/>
      <c r="D3" s="13"/>
      <c r="E3" s="13"/>
      <c r="F3" s="13"/>
      <c r="G3" s="13"/>
      <c r="H3" s="13"/>
      <c r="I3" s="13"/>
      <c r="J3" s="13"/>
      <c r="K3" s="13"/>
      <c r="L3" s="12"/>
      <c r="M3" s="12"/>
    </row>
    <row r="4" spans="1:13" ht="15.75">
      <c r="A4" s="16" t="s">
        <v>36</v>
      </c>
      <c r="B4" s="14"/>
      <c r="C4" s="14"/>
      <c r="D4" s="14"/>
      <c r="E4" s="14"/>
      <c r="F4" s="14"/>
      <c r="G4" s="14"/>
      <c r="H4" s="14"/>
      <c r="I4" s="14"/>
      <c r="J4" s="14"/>
      <c r="K4" s="17"/>
      <c r="L4" s="17"/>
      <c r="M4" s="17"/>
    </row>
    <row r="5" spans="1:13" ht="12.75">
      <c r="A5" s="18"/>
      <c r="B5" s="19"/>
      <c r="C5" s="19"/>
      <c r="D5" s="19"/>
      <c r="E5" s="19"/>
      <c r="F5" s="20"/>
      <c r="G5" s="20"/>
      <c r="H5" s="18"/>
      <c r="I5" s="19"/>
      <c r="J5" s="21"/>
      <c r="K5" s="12"/>
      <c r="L5" s="12"/>
      <c r="M5" s="12"/>
    </row>
    <row r="6" spans="1:13" ht="12.75">
      <c r="A6" s="22" t="s">
        <v>1</v>
      </c>
      <c r="B6" s="23" t="s">
        <v>27</v>
      </c>
      <c r="C6" s="23" t="s">
        <v>28</v>
      </c>
      <c r="D6" s="23" t="s">
        <v>29</v>
      </c>
      <c r="E6" s="23" t="s">
        <v>30</v>
      </c>
      <c r="F6" s="23" t="s">
        <v>31</v>
      </c>
      <c r="G6" s="23" t="s">
        <v>32</v>
      </c>
      <c r="H6" s="23" t="s">
        <v>33</v>
      </c>
      <c r="I6" s="23" t="s">
        <v>34</v>
      </c>
      <c r="J6" s="24" t="s">
        <v>35</v>
      </c>
      <c r="K6" s="24" t="s">
        <v>37</v>
      </c>
      <c r="L6" s="24" t="s">
        <v>38</v>
      </c>
      <c r="M6" s="24" t="s">
        <v>39</v>
      </c>
    </row>
    <row r="7" spans="1:13" ht="12.75">
      <c r="A7" s="18"/>
      <c r="B7" s="25"/>
      <c r="C7" s="25"/>
      <c r="D7" s="25"/>
      <c r="E7" s="25"/>
      <c r="F7" s="26"/>
      <c r="G7" s="26"/>
      <c r="H7" s="27"/>
      <c r="I7" s="25"/>
      <c r="J7" s="19"/>
      <c r="K7" s="19"/>
      <c r="L7" s="19"/>
      <c r="M7" s="19"/>
    </row>
    <row r="8" spans="1:13" ht="12.75">
      <c r="A8" s="28" t="s">
        <v>2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30">
        <v>12</v>
      </c>
      <c r="M8" s="30">
        <v>13</v>
      </c>
    </row>
    <row r="9" spans="1:13" ht="12.75">
      <c r="A9" s="18"/>
      <c r="B9" s="19"/>
      <c r="C9" s="19"/>
      <c r="D9" s="19"/>
      <c r="E9" s="19"/>
      <c r="F9" s="20"/>
      <c r="G9" s="20"/>
      <c r="H9" s="18"/>
      <c r="I9" s="19"/>
      <c r="J9" s="19"/>
      <c r="K9" s="19"/>
      <c r="L9" s="19"/>
      <c r="M9" s="19"/>
    </row>
    <row r="10" ht="5.25" customHeight="1" hidden="1"/>
    <row r="11" spans="1:6" ht="19.5" customHeight="1">
      <c r="A11" s="4" t="s">
        <v>3</v>
      </c>
      <c r="F11" s="5"/>
    </row>
    <row r="12" spans="1:13" ht="22.5" customHeight="1">
      <c r="A12" s="31" t="s">
        <v>4</v>
      </c>
      <c r="B12" s="32">
        <v>15042474</v>
      </c>
      <c r="C12" s="32">
        <v>16815554</v>
      </c>
      <c r="D12" s="32">
        <v>19201764</v>
      </c>
      <c r="E12" s="32">
        <v>21067393</v>
      </c>
      <c r="F12" s="32">
        <v>20864219</v>
      </c>
      <c r="G12" s="32">
        <v>22070806</v>
      </c>
      <c r="H12" s="32">
        <v>23108708</v>
      </c>
      <c r="I12" s="32">
        <v>21067450</v>
      </c>
      <c r="J12" s="32">
        <v>26422059</v>
      </c>
      <c r="K12" s="32">
        <v>26612765</v>
      </c>
      <c r="L12" s="10">
        <v>28704412</v>
      </c>
      <c r="M12" s="10">
        <v>28797749</v>
      </c>
    </row>
    <row r="13" spans="1:13" ht="24.75" customHeight="1">
      <c r="A13" s="2" t="s">
        <v>5</v>
      </c>
      <c r="B13" s="6">
        <v>1423260</v>
      </c>
      <c r="C13" s="6">
        <v>1370310</v>
      </c>
      <c r="D13" s="6">
        <v>782176</v>
      </c>
      <c r="E13" s="6">
        <v>199963</v>
      </c>
      <c r="F13" s="6">
        <v>93493</v>
      </c>
      <c r="G13" s="6">
        <v>214707</v>
      </c>
      <c r="H13" s="6">
        <v>410498</v>
      </c>
      <c r="I13" s="6">
        <v>4248860</v>
      </c>
      <c r="J13" s="6">
        <v>526975</v>
      </c>
      <c r="K13" s="6">
        <v>538165</v>
      </c>
      <c r="L13" s="1">
        <v>590490</v>
      </c>
      <c r="M13" s="1">
        <v>598757</v>
      </c>
    </row>
    <row r="14" spans="1:13" ht="22.5" customHeight="1">
      <c r="A14" s="31" t="s">
        <v>6</v>
      </c>
      <c r="B14" s="32">
        <v>2619695</v>
      </c>
      <c r="C14" s="32">
        <v>2844627</v>
      </c>
      <c r="D14" s="32">
        <v>3011034</v>
      </c>
      <c r="E14" s="32">
        <v>3181336</v>
      </c>
      <c r="F14" s="32">
        <v>3268944</v>
      </c>
      <c r="G14" s="32">
        <v>3341013</v>
      </c>
      <c r="H14" s="32">
        <v>3538756</v>
      </c>
      <c r="I14" s="32">
        <v>3747928</v>
      </c>
      <c r="J14" s="32">
        <v>3295343</v>
      </c>
      <c r="K14" s="32">
        <v>3398424</v>
      </c>
      <c r="L14" s="10">
        <v>4005447</v>
      </c>
      <c r="M14" s="10">
        <v>4907794</v>
      </c>
    </row>
    <row r="15" spans="1:13" ht="24.75" customHeight="1">
      <c r="A15" s="2" t="s">
        <v>7</v>
      </c>
      <c r="B15" s="6">
        <v>14091100</v>
      </c>
      <c r="C15" s="6">
        <v>16198315</v>
      </c>
      <c r="D15" s="6">
        <v>17319237</v>
      </c>
      <c r="E15" s="6">
        <v>18501308</v>
      </c>
      <c r="F15" s="6">
        <v>20502242</v>
      </c>
      <c r="G15" s="6">
        <v>25223944</v>
      </c>
      <c r="H15" s="6">
        <v>26815936</v>
      </c>
      <c r="I15" s="6">
        <v>26478015</v>
      </c>
      <c r="J15" s="6">
        <v>29802641</v>
      </c>
      <c r="K15" s="6">
        <v>33019724</v>
      </c>
      <c r="L15" s="1">
        <v>37334655</v>
      </c>
      <c r="M15" s="1">
        <v>46221098</v>
      </c>
    </row>
    <row r="16" ht="12.75">
      <c r="A16" s="2"/>
    </row>
    <row r="17" spans="1:13" ht="12.75">
      <c r="A17" s="11" t="s">
        <v>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ht="12.75">
      <c r="A18" s="2" t="s">
        <v>14</v>
      </c>
    </row>
    <row r="19" spans="1:13" ht="16.5" customHeight="1">
      <c r="A19" s="31" t="s">
        <v>13</v>
      </c>
      <c r="B19" s="32">
        <v>198448</v>
      </c>
      <c r="C19" s="32">
        <v>257743</v>
      </c>
      <c r="D19" s="32">
        <v>217746</v>
      </c>
      <c r="E19" s="32">
        <v>380712</v>
      </c>
      <c r="F19" s="32">
        <v>410424</v>
      </c>
      <c r="G19" s="32">
        <v>615593</v>
      </c>
      <c r="H19" s="32">
        <v>649510</v>
      </c>
      <c r="I19" s="32">
        <v>593291</v>
      </c>
      <c r="J19" s="33">
        <v>1423760</v>
      </c>
      <c r="K19" s="33">
        <v>902071</v>
      </c>
      <c r="L19" s="10">
        <v>1011687</v>
      </c>
      <c r="M19" s="10">
        <v>1531924</v>
      </c>
    </row>
    <row r="20" ht="19.5" customHeight="1">
      <c r="A20" s="2" t="s">
        <v>15</v>
      </c>
    </row>
    <row r="21" spans="1:13" ht="16.5" customHeight="1">
      <c r="A21" s="31" t="s">
        <v>16</v>
      </c>
      <c r="B21" s="33" t="s">
        <v>0</v>
      </c>
      <c r="C21" s="33" t="s">
        <v>0</v>
      </c>
      <c r="D21" s="33" t="s">
        <v>0</v>
      </c>
      <c r="E21" s="33" t="s">
        <v>0</v>
      </c>
      <c r="F21" s="33" t="s">
        <v>0</v>
      </c>
      <c r="G21" s="33" t="s">
        <v>0</v>
      </c>
      <c r="H21" s="33" t="s">
        <v>0</v>
      </c>
      <c r="I21" s="33" t="s">
        <v>0</v>
      </c>
      <c r="J21" s="33" t="s">
        <v>0</v>
      </c>
      <c r="K21" s="33" t="s">
        <v>0</v>
      </c>
      <c r="L21" s="10"/>
      <c r="M21" s="10"/>
    </row>
    <row r="22" spans="1:13" ht="21" customHeight="1">
      <c r="A22" s="2" t="s">
        <v>9</v>
      </c>
      <c r="B22" s="7">
        <f aca="true" t="shared" si="0" ref="B22:M22">B12+B13+B14+B15-B19-B21</f>
        <v>32978081</v>
      </c>
      <c r="C22" s="7">
        <f t="shared" si="0"/>
        <v>36971063</v>
      </c>
      <c r="D22" s="7">
        <f t="shared" si="0"/>
        <v>40096465</v>
      </c>
      <c r="E22" s="7">
        <f t="shared" si="0"/>
        <v>42569288</v>
      </c>
      <c r="F22" s="7">
        <f t="shared" si="0"/>
        <v>44318474</v>
      </c>
      <c r="G22" s="7">
        <f t="shared" si="0"/>
        <v>50234877</v>
      </c>
      <c r="H22" s="7">
        <f t="shared" si="0"/>
        <v>53224388</v>
      </c>
      <c r="I22" s="7">
        <f t="shared" si="0"/>
        <v>54948962</v>
      </c>
      <c r="J22" s="7">
        <f t="shared" si="0"/>
        <v>58623258</v>
      </c>
      <c r="K22" s="7">
        <f t="shared" si="0"/>
        <v>62667007</v>
      </c>
      <c r="L22" s="7">
        <f t="shared" si="0"/>
        <v>69623317</v>
      </c>
      <c r="M22" s="7">
        <f t="shared" si="0"/>
        <v>78993474</v>
      </c>
    </row>
    <row r="23" spans="1:13" ht="19.5" customHeight="1">
      <c r="A23" s="31" t="s">
        <v>17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ht="17.25" customHeight="1">
      <c r="A24" s="2" t="s">
        <v>18</v>
      </c>
    </row>
    <row r="25" spans="1:13" ht="26.25" customHeight="1">
      <c r="A25" s="31" t="s">
        <v>19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7.25" customHeight="1">
      <c r="A26" s="2" t="s">
        <v>20</v>
      </c>
      <c r="B26" s="6">
        <v>49072852</v>
      </c>
      <c r="C26" s="6">
        <v>51945986</v>
      </c>
      <c r="D26" s="6">
        <v>54761498</v>
      </c>
      <c r="E26" s="6">
        <v>57360613</v>
      </c>
      <c r="F26" s="6">
        <v>59645370</v>
      </c>
      <c r="G26" s="6">
        <v>64291502</v>
      </c>
      <c r="H26" s="6">
        <v>67791200</v>
      </c>
      <c r="I26" s="6">
        <v>72726631</v>
      </c>
      <c r="J26" s="1">
        <v>97562305</v>
      </c>
      <c r="K26" s="1">
        <v>133469414</v>
      </c>
      <c r="L26" s="1">
        <v>137936694</v>
      </c>
      <c r="M26" s="1">
        <v>141639095</v>
      </c>
    </row>
    <row r="27" spans="1:13" ht="20.25" customHeight="1">
      <c r="A27" s="31" t="s">
        <v>21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2.75">
      <c r="A28" s="2" t="s">
        <v>23</v>
      </c>
      <c r="B28" s="7">
        <v>597244</v>
      </c>
      <c r="C28" s="7">
        <v>859812</v>
      </c>
      <c r="D28" s="7">
        <v>1021065</v>
      </c>
      <c r="E28" s="7">
        <v>1039089</v>
      </c>
      <c r="F28" s="7">
        <v>1508448</v>
      </c>
      <c r="G28" s="7">
        <v>1957818</v>
      </c>
      <c r="H28" s="7">
        <v>2071562</v>
      </c>
      <c r="I28" s="7">
        <v>2663234</v>
      </c>
      <c r="J28" s="1">
        <v>3008162</v>
      </c>
      <c r="K28" s="1">
        <v>4389357</v>
      </c>
      <c r="L28" s="1">
        <v>4857213</v>
      </c>
      <c r="M28" s="1">
        <v>4586403</v>
      </c>
    </row>
    <row r="29" spans="1:13" ht="18" customHeight="1">
      <c r="A29" s="31" t="s">
        <v>10</v>
      </c>
      <c r="B29" s="34">
        <v>48475608</v>
      </c>
      <c r="C29" s="34">
        <v>51086174</v>
      </c>
      <c r="D29" s="34">
        <v>53740433</v>
      </c>
      <c r="E29" s="34">
        <v>56321524</v>
      </c>
      <c r="F29" s="34">
        <v>58136922</v>
      </c>
      <c r="G29" s="34">
        <v>62333684</v>
      </c>
      <c r="H29" s="34">
        <v>65719638</v>
      </c>
      <c r="I29" s="34">
        <v>70063397</v>
      </c>
      <c r="J29" s="10">
        <v>94554143</v>
      </c>
      <c r="K29" s="10">
        <v>129080057</v>
      </c>
      <c r="L29" s="10">
        <v>133079481</v>
      </c>
      <c r="M29" s="10">
        <v>137052692</v>
      </c>
    </row>
    <row r="30" spans="1:13" ht="18" customHeight="1">
      <c r="A30" s="2" t="s">
        <v>11</v>
      </c>
      <c r="B30" s="7">
        <f aca="true" t="shared" si="1" ref="B30:M30">-B29+B22</f>
        <v>-15497527</v>
      </c>
      <c r="C30" s="7">
        <f t="shared" si="1"/>
        <v>-14115111</v>
      </c>
      <c r="D30" s="7">
        <f t="shared" si="1"/>
        <v>-13643968</v>
      </c>
      <c r="E30" s="7">
        <f t="shared" si="1"/>
        <v>-13752236</v>
      </c>
      <c r="F30" s="7">
        <f t="shared" si="1"/>
        <v>-13818448</v>
      </c>
      <c r="G30" s="7">
        <f t="shared" si="1"/>
        <v>-12098807</v>
      </c>
      <c r="H30" s="7">
        <f t="shared" si="1"/>
        <v>-12495250</v>
      </c>
      <c r="I30" s="7">
        <f t="shared" si="1"/>
        <v>-15114435</v>
      </c>
      <c r="J30" s="7">
        <f t="shared" si="1"/>
        <v>-35930885</v>
      </c>
      <c r="K30" s="7">
        <f t="shared" si="1"/>
        <v>-66413050</v>
      </c>
      <c r="L30" s="7">
        <f t="shared" si="1"/>
        <v>-63456164</v>
      </c>
      <c r="M30" s="7">
        <f t="shared" si="1"/>
        <v>-58059218</v>
      </c>
    </row>
    <row r="31" spans="1:13" ht="18.75" customHeight="1">
      <c r="A31" s="31" t="s">
        <v>22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1" ht="19.5" customHeight="1">
      <c r="A32" s="2" t="s">
        <v>26</v>
      </c>
      <c r="B32" s="8" t="s">
        <v>12</v>
      </c>
      <c r="C32" s="8" t="s">
        <v>12</v>
      </c>
      <c r="D32" s="8" t="s">
        <v>12</v>
      </c>
      <c r="E32" s="8" t="s">
        <v>12</v>
      </c>
      <c r="F32" s="8" t="s">
        <v>12</v>
      </c>
      <c r="G32" s="8" t="s">
        <v>12</v>
      </c>
      <c r="H32" s="8" t="s">
        <v>12</v>
      </c>
      <c r="I32" s="8" t="s">
        <v>12</v>
      </c>
      <c r="J32" s="8" t="s">
        <v>12</v>
      </c>
      <c r="K32" s="8" t="s">
        <v>12</v>
      </c>
    </row>
    <row r="33" spans="1:13" ht="12.75">
      <c r="A33" s="31" t="s">
        <v>24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9.5" customHeight="1">
      <c r="A34" s="3" t="s">
        <v>25</v>
      </c>
      <c r="B34" s="35">
        <f>B30-C31</f>
        <v>-15497527</v>
      </c>
      <c r="C34" s="35">
        <f>C30-D31</f>
        <v>-14115111</v>
      </c>
      <c r="D34" s="35">
        <f aca="true" t="shared" si="2" ref="D34:I34">D30-K31</f>
        <v>-13643968</v>
      </c>
      <c r="E34" s="35">
        <f t="shared" si="2"/>
        <v>-13752236</v>
      </c>
      <c r="F34" s="35">
        <f t="shared" si="2"/>
        <v>-13818448</v>
      </c>
      <c r="G34" s="35">
        <f t="shared" si="2"/>
        <v>-12098807</v>
      </c>
      <c r="H34" s="35">
        <f t="shared" si="2"/>
        <v>-12495250</v>
      </c>
      <c r="I34" s="35">
        <f t="shared" si="2"/>
        <v>-15114435</v>
      </c>
      <c r="J34" s="35">
        <f>J30-P31</f>
        <v>-35930885</v>
      </c>
      <c r="K34" s="35">
        <f>K30-Q31</f>
        <v>-66413050</v>
      </c>
      <c r="L34" s="35">
        <f>L30-R31</f>
        <v>-63456164</v>
      </c>
      <c r="M34" s="35">
        <f>M30-S31</f>
        <v>-58059218</v>
      </c>
    </row>
    <row r="35" spans="1:13" ht="12.75">
      <c r="A35" s="36" t="s">
        <v>40</v>
      </c>
      <c r="B35" s="37"/>
      <c r="C35" s="37"/>
      <c r="D35" s="37"/>
      <c r="E35" s="37"/>
      <c r="F35" s="37"/>
      <c r="G35" s="37"/>
      <c r="H35" s="37"/>
      <c r="I35" s="38"/>
      <c r="J35" s="38"/>
      <c r="K35" s="38"/>
      <c r="L35" s="39"/>
      <c r="M35" s="39"/>
    </row>
    <row r="36" spans="1:11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</sheetData>
  <sheetProtection/>
  <mergeCells count="4">
    <mergeCell ref="A36:K36"/>
    <mergeCell ref="A35:M35"/>
    <mergeCell ref="A2:M2"/>
    <mergeCell ref="A4:M4"/>
  </mergeCells>
  <printOptions horizontalCentered="1"/>
  <pageMargins left="0.17" right="0.17" top="0.511811023622047" bottom="0.511811023622047" header="0" footer="0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S 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user</cp:lastModifiedBy>
  <cp:lastPrinted>2011-10-27T06:37:40Z</cp:lastPrinted>
  <dcterms:created xsi:type="dcterms:W3CDTF">2001-02-13T10:44:39Z</dcterms:created>
  <dcterms:modified xsi:type="dcterms:W3CDTF">2012-12-18T07:53:55Z</dcterms:modified>
  <cp:category/>
  <cp:version/>
  <cp:contentType/>
  <cp:contentStatus/>
</cp:coreProperties>
</file>