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able34.2" sheetId="1" r:id="rId1"/>
  </sheets>
  <definedNames>
    <definedName name="\c">'Table34.2'!#REF!</definedName>
    <definedName name="\x">#N/A</definedName>
    <definedName name="\z">#N/A</definedName>
    <definedName name="_Regression_Int" localSheetId="0" hidden="1">1</definedName>
    <definedName name="ABC">#N/A</definedName>
    <definedName name="_xlnm.Print_Area" localSheetId="0">'Table34.2'!$A$1:$O$55</definedName>
    <definedName name="Print_Area_MI" localSheetId="0">'Table34.2'!$A$1:$I$54</definedName>
    <definedName name="X">#N/A</definedName>
    <definedName name="Z_50486121_FE70_11D4_8AA6_98BD165F9D2D_.wvu.PrintArea" localSheetId="0" hidden="1">'Table34.2'!$A$1:$I$54</definedName>
  </definedNames>
  <calcPr fullCalcOnLoad="1"/>
</workbook>
</file>

<file path=xl/sharedStrings.xml><?xml version="1.0" encoding="utf-8"?>
<sst xmlns="http://schemas.openxmlformats.org/spreadsheetml/2006/main" count="62" uniqueCount="56">
  <si>
    <t xml:space="preserve"> </t>
  </si>
  <si>
    <t xml:space="preserve">   </t>
  </si>
  <si>
    <t xml:space="preserve">    </t>
  </si>
  <si>
    <t xml:space="preserve">       (millimetre)</t>
  </si>
  <si>
    <t xml:space="preserve">  Sub-division</t>
  </si>
  <si>
    <t xml:space="preserve">       1</t>
  </si>
  <si>
    <t xml:space="preserve">  1.Andaman and Nicobar Islands</t>
  </si>
  <si>
    <t xml:space="preserve">  2.Arunachal Pradesh</t>
  </si>
  <si>
    <t xml:space="preserve">  3.Assam and Meghalaya</t>
  </si>
  <si>
    <t xml:space="preserve">  4.Nagaland,Mizoram,Manipur</t>
  </si>
  <si>
    <t xml:space="preserve">  5.Sub-Himalayan,West Bengal</t>
  </si>
  <si>
    <t xml:space="preserve">  6.Gangetic West Bengal</t>
  </si>
  <si>
    <t xml:space="preserve">  7.Orissa</t>
  </si>
  <si>
    <t xml:space="preserve"> 10.Uttar Pradesh East</t>
  </si>
  <si>
    <t xml:space="preserve"> 13.Haryana,Chandigarh &amp; Delhi</t>
  </si>
  <si>
    <t xml:space="preserve"> 14.Punjab</t>
  </si>
  <si>
    <t xml:space="preserve"> 15.Himachal Pradesh</t>
  </si>
  <si>
    <t xml:space="preserve"> 16.Jammu &amp; Kashmir</t>
  </si>
  <si>
    <t xml:space="preserve"> 17.Rajasthan West</t>
  </si>
  <si>
    <t xml:space="preserve"> 18.Rajasthan East</t>
  </si>
  <si>
    <t xml:space="preserve"> 19.Madhya Pradesh West</t>
  </si>
  <si>
    <t>RAINFALL</t>
  </si>
  <si>
    <t xml:space="preserve">  (by meteorological sub-divisions)</t>
  </si>
  <si>
    <t xml:space="preserve">     and Tripura</t>
  </si>
  <si>
    <t xml:space="preserve">     &amp; Sikkim </t>
  </si>
  <si>
    <t xml:space="preserve">  8.Jharkhand</t>
  </si>
  <si>
    <t xml:space="preserve">  9.Bihar </t>
  </si>
  <si>
    <t xml:space="preserve"> 12.Uttranchal </t>
  </si>
  <si>
    <t xml:space="preserve"> 20. Madhya Pradesh East</t>
  </si>
  <si>
    <t>*</t>
  </si>
  <si>
    <t xml:space="preserve"> 28.Coastal Andhra Pradesh</t>
  </si>
  <si>
    <t xml:space="preserve"> 29.Telangana</t>
  </si>
  <si>
    <t xml:space="preserve"> 30.Rayalseema</t>
  </si>
  <si>
    <t xml:space="preserve"> 31.Tamil Nadu </t>
  </si>
  <si>
    <t xml:space="preserve"> 32.Coastal Karnataka</t>
  </si>
  <si>
    <t xml:space="preserve"> 33.North Interior Karnataka</t>
  </si>
  <si>
    <t xml:space="preserve"> 34.South Interior Karnataka</t>
  </si>
  <si>
    <t xml:space="preserve"> 35.Kerala</t>
  </si>
  <si>
    <t xml:space="preserve"> 36.Lakshadweep </t>
  </si>
  <si>
    <t xml:space="preserve"> Note:  Figures for the year  1991  are based on observatory data while the figures  for 1995 onwards are based  </t>
  </si>
  <si>
    <t xml:space="preserve"> 11. Uttar Pradesh West</t>
  </si>
  <si>
    <t xml:space="preserve"> 21.Gujarat Region</t>
  </si>
  <si>
    <t xml:space="preserve"> 22.Saurashtra,Kutch &amp; Diu</t>
  </si>
  <si>
    <t xml:space="preserve"> 23.Konkan &amp; Goa</t>
  </si>
  <si>
    <t xml:space="preserve"> 24.Madhya Maharashtra</t>
  </si>
  <si>
    <t xml:space="preserve"> 25.Marathwada</t>
  </si>
  <si>
    <t xml:space="preserve"> 26.Vidarbha</t>
  </si>
  <si>
    <t xml:space="preserve"> 27.Chattisgarh</t>
  </si>
  <si>
    <t xml:space="preserve">     (*)   Data not available as the sub-division  'Chattisgarh" came into existence in March 2002.</t>
  </si>
  <si>
    <t xml:space="preserve">             on  District-wise rainfall monitoring  scheme data.</t>
  </si>
  <si>
    <t>Source: India Meteorological Department</t>
  </si>
  <si>
    <t>Normal Rainfall</t>
  </si>
  <si>
    <t xml:space="preserve"> Table 34.2-ANNUAL RAINFALL</t>
  </si>
  <si>
    <t xml:space="preserve"> % change w.r.t Normal Rainfall in 2010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</si>
  <si>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</si>
  <si>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% change w.r.t Normal Rainfall in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</si>
</sst>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 applyProtection="1">
      <alignment horizontal="left"/>
      <protection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 applyProtection="1">
      <alignment horizontal="left"/>
      <protection/>
    </xf>
    <xf numFmtId="37" fontId="2" fillId="35" borderId="10" xfId="0" applyNumberFormat="1" applyFont="1" applyFill="1" applyBorder="1" applyAlignment="1" applyProtection="1">
      <alignment horizontal="left"/>
      <protection/>
    </xf>
    <xf numFmtId="0" fontId="2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 applyProtection="1">
      <alignment horizontal="left"/>
      <protection/>
    </xf>
    <xf numFmtId="0" fontId="5" fillId="35" borderId="0" xfId="0" applyFont="1" applyFill="1" applyAlignment="1" applyProtection="1">
      <alignment/>
      <protection/>
    </xf>
    <xf numFmtId="0" fontId="5" fillId="35" borderId="0" xfId="0" applyFont="1" applyFill="1" applyAlignment="1">
      <alignment horizontal="right" wrapText="1"/>
    </xf>
    <xf numFmtId="0" fontId="5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right" wrapText="1"/>
    </xf>
    <xf numFmtId="0" fontId="5" fillId="35" borderId="0" xfId="0" applyFont="1" applyFill="1" applyAlignment="1" applyProtection="1">
      <alignment horizontal="center"/>
      <protection/>
    </xf>
    <xf numFmtId="166" fontId="2" fillId="33" borderId="0" xfId="0" applyNumberFormat="1" applyFont="1" applyFill="1" applyAlignment="1" applyProtection="1">
      <alignment/>
      <protection/>
    </xf>
    <xf numFmtId="2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166" fontId="2" fillId="33" borderId="10" xfId="0" applyNumberFormat="1" applyFont="1" applyFill="1" applyBorder="1" applyAlignment="1" applyProtection="1">
      <alignment/>
      <protection/>
    </xf>
    <xf numFmtId="2" fontId="2" fillId="33" borderId="10" xfId="0" applyNumberFormat="1" applyFont="1" applyFill="1" applyBorder="1" applyAlignment="1">
      <alignment/>
    </xf>
    <xf numFmtId="166" fontId="2" fillId="34" borderId="0" xfId="0" applyNumberFormat="1" applyFont="1" applyFill="1" applyAlignment="1" applyProtection="1">
      <alignment/>
      <protection/>
    </xf>
    <xf numFmtId="2" fontId="2" fillId="34" borderId="0" xfId="0" applyNumberFormat="1" applyFont="1" applyFill="1" applyAlignment="1">
      <alignment/>
    </xf>
    <xf numFmtId="166" fontId="2" fillId="34" borderId="0" xfId="0" applyNumberFormat="1" applyFont="1" applyFill="1" applyAlignment="1" applyProtection="1">
      <alignment horizontal="right"/>
      <protection/>
    </xf>
    <xf numFmtId="166" fontId="2" fillId="34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2" fillId="35" borderId="10" xfId="0" applyFont="1" applyFill="1" applyBorder="1" applyAlignment="1" applyProtection="1">
      <alignment horizontal="left"/>
      <protection/>
    </xf>
    <xf numFmtId="0" fontId="2" fillId="35" borderId="10" xfId="0" applyFont="1" applyFill="1" applyBorder="1" applyAlignment="1">
      <alignment/>
    </xf>
    <xf numFmtId="0" fontId="5" fillId="35" borderId="0" xfId="0" applyFont="1" applyFill="1" applyAlignment="1" applyProtection="1">
      <alignment horizontal="right"/>
      <protection/>
    </xf>
    <xf numFmtId="0" fontId="4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>
      <alignment/>
    </xf>
    <xf numFmtId="166" fontId="0" fillId="34" borderId="0" xfId="0" applyNumberFormat="1" applyFont="1" applyFill="1" applyAlignment="1">
      <alignment/>
    </xf>
    <xf numFmtId="166" fontId="0" fillId="33" borderId="0" xfId="0" applyNumberFormat="1" applyFont="1" applyFill="1" applyAlignment="1">
      <alignment/>
    </xf>
    <xf numFmtId="166" fontId="0" fillId="33" borderId="10" xfId="0" applyNumberFormat="1" applyFont="1" applyFill="1" applyBorder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5" fillId="35" borderId="0" xfId="0" applyFont="1" applyFill="1" applyBorder="1" applyAlignment="1">
      <alignment wrapText="1"/>
    </xf>
    <xf numFmtId="0" fontId="0" fillId="35" borderId="0" xfId="0" applyFont="1" applyFill="1" applyAlignment="1">
      <alignment wrapText="1"/>
    </xf>
    <xf numFmtId="0" fontId="0" fillId="35" borderId="10" xfId="0" applyFont="1" applyFill="1" applyBorder="1" applyAlignment="1">
      <alignment wrapText="1"/>
    </xf>
    <xf numFmtId="0" fontId="5" fillId="33" borderId="11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3" fillId="35" borderId="0" xfId="0" applyFont="1" applyFill="1" applyAlignment="1" applyProtection="1">
      <alignment horizontal="center"/>
      <protection/>
    </xf>
    <xf numFmtId="0" fontId="3" fillId="35" borderId="0" xfId="0" applyFont="1" applyFill="1" applyAlignment="1" applyProtection="1">
      <alignment horizontal="right"/>
      <protection/>
    </xf>
    <xf numFmtId="0" fontId="2" fillId="35" borderId="10" xfId="0" applyFont="1" applyFill="1" applyBorder="1" applyAlignment="1" applyProtection="1">
      <alignment horizontal="left"/>
      <protection/>
    </xf>
    <xf numFmtId="0" fontId="2" fillId="35" borderId="10" xfId="0" applyFont="1" applyFill="1" applyBorder="1" applyAlignment="1">
      <alignment/>
    </xf>
    <xf numFmtId="0" fontId="5" fillId="35" borderId="1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tabSelected="1" view="pageBreakPreview" zoomScale="70" zoomScaleNormal="75" zoomScaleSheetLayoutView="70" zoomScalePageLayoutView="0" workbookViewId="0" topLeftCell="A1">
      <selection activeCell="A54" sqref="A54:H54"/>
    </sheetView>
  </sheetViews>
  <sheetFormatPr defaultColWidth="9.625" defaultRowHeight="12.75"/>
  <cols>
    <col min="1" max="1" width="26.00390625" style="8" customWidth="1"/>
    <col min="2" max="2" width="12.625" style="1" customWidth="1"/>
    <col min="3" max="3" width="12.50390625" style="1" customWidth="1"/>
    <col min="4" max="4" width="14.25390625" style="1" customWidth="1"/>
    <col min="5" max="5" width="15.375" style="1" customWidth="1"/>
    <col min="6" max="7" width="11.00390625" style="1" customWidth="1"/>
    <col min="8" max="8" width="11.375" style="1" customWidth="1"/>
    <col min="9" max="9" width="10.75390625" style="1" customWidth="1"/>
    <col min="10" max="11" width="8.625" style="1" customWidth="1"/>
    <col min="12" max="14" width="9.625" style="1" customWidth="1"/>
    <col min="15" max="15" width="10.875" style="1" customWidth="1"/>
    <col min="16" max="24" width="9.625" style="1" customWidth="1"/>
    <col min="25" max="25" width="41.625" style="1" customWidth="1"/>
    <col min="26" max="26" width="9.625" style="1" customWidth="1"/>
    <col min="27" max="27" width="41.625" style="1" customWidth="1"/>
    <col min="28" max="16384" width="9.625" style="1" customWidth="1"/>
  </cols>
  <sheetData>
    <row r="1" spans="1:15" ht="15.75">
      <c r="A1" s="34"/>
      <c r="B1" s="30"/>
      <c r="C1" s="30"/>
      <c r="D1" s="30"/>
      <c r="E1" s="30"/>
      <c r="F1" s="30"/>
      <c r="G1" s="30"/>
      <c r="H1" s="35"/>
      <c r="I1" s="35"/>
      <c r="J1" s="35"/>
      <c r="K1" s="35"/>
      <c r="L1" s="35"/>
      <c r="M1" s="35"/>
      <c r="N1" s="35"/>
      <c r="O1" s="35"/>
    </row>
    <row r="2" spans="1:16" ht="15.75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2" t="s">
        <v>1</v>
      </c>
    </row>
    <row r="3" spans="1:15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" customHeight="1">
      <c r="A4" s="47" t="s">
        <v>52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2" t="s">
        <v>2</v>
      </c>
    </row>
    <row r="5" spans="1:16" ht="15" customHeight="1">
      <c r="A5" s="47" t="s">
        <v>22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2" t="s">
        <v>1</v>
      </c>
    </row>
    <row r="6" spans="1:15" ht="15.7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2.75">
      <c r="A7" s="49"/>
      <c r="B7" s="50"/>
      <c r="C7" s="50"/>
      <c r="D7" s="50"/>
      <c r="E7" s="50"/>
      <c r="F7" s="50"/>
      <c r="G7" s="50"/>
      <c r="H7" s="50"/>
      <c r="I7" s="10"/>
      <c r="J7" s="11" t="s">
        <v>0</v>
      </c>
      <c r="K7" s="11" t="s">
        <v>0</v>
      </c>
      <c r="L7" s="12" t="s">
        <v>0</v>
      </c>
      <c r="M7" s="13"/>
      <c r="N7" s="13"/>
      <c r="O7" s="13"/>
    </row>
    <row r="8" spans="2:15" ht="12.75" customHeight="1">
      <c r="B8" s="8"/>
      <c r="C8" s="8"/>
      <c r="D8" s="7" t="s">
        <v>0</v>
      </c>
      <c r="E8" s="8"/>
      <c r="F8" s="8"/>
      <c r="G8" s="8"/>
      <c r="H8" s="9"/>
      <c r="I8" s="14"/>
      <c r="J8" s="15" t="s">
        <v>0</v>
      </c>
      <c r="K8" s="14"/>
      <c r="L8" s="40" t="s">
        <v>53</v>
      </c>
      <c r="M8" s="8"/>
      <c r="N8" s="14"/>
      <c r="O8" s="40" t="s">
        <v>55</v>
      </c>
    </row>
    <row r="9" spans="1:15" ht="25.5">
      <c r="A9" s="15" t="s">
        <v>4</v>
      </c>
      <c r="B9" s="16">
        <v>2002</v>
      </c>
      <c r="C9" s="16">
        <v>2003</v>
      </c>
      <c r="D9" s="16">
        <v>2004</v>
      </c>
      <c r="E9" s="16">
        <v>2005</v>
      </c>
      <c r="F9" s="16">
        <v>2006</v>
      </c>
      <c r="G9" s="16">
        <v>2007</v>
      </c>
      <c r="H9" s="14">
        <v>2008</v>
      </c>
      <c r="I9" s="14">
        <v>2009</v>
      </c>
      <c r="J9" s="14">
        <v>2010</v>
      </c>
      <c r="K9" s="17" t="s">
        <v>51</v>
      </c>
      <c r="L9" s="41"/>
      <c r="M9" s="14">
        <v>2011</v>
      </c>
      <c r="N9" s="17" t="s">
        <v>51</v>
      </c>
      <c r="O9" s="41"/>
    </row>
    <row r="10" spans="1:15" ht="12.75">
      <c r="A10" s="51"/>
      <c r="B10" s="50"/>
      <c r="C10" s="50"/>
      <c r="D10" s="50"/>
      <c r="E10" s="50"/>
      <c r="F10" s="50"/>
      <c r="G10" s="50"/>
      <c r="H10" s="50"/>
      <c r="I10" s="18"/>
      <c r="J10" s="18"/>
      <c r="K10" s="19">
        <v>2010</v>
      </c>
      <c r="L10" s="42"/>
      <c r="M10" s="13"/>
      <c r="N10" s="19">
        <v>2011</v>
      </c>
      <c r="O10" s="42"/>
    </row>
    <row r="11" spans="1:15" ht="12.75">
      <c r="A11" s="15" t="s">
        <v>5</v>
      </c>
      <c r="B11" s="14">
        <v>2</v>
      </c>
      <c r="C11" s="33">
        <v>3</v>
      </c>
      <c r="D11" s="33">
        <v>4</v>
      </c>
      <c r="E11" s="33">
        <v>5</v>
      </c>
      <c r="F11" s="16">
        <v>6</v>
      </c>
      <c r="G11" s="16">
        <v>7</v>
      </c>
      <c r="H11" s="16">
        <v>8</v>
      </c>
      <c r="I11" s="33">
        <v>9</v>
      </c>
      <c r="J11" s="33">
        <v>10</v>
      </c>
      <c r="K11" s="16">
        <v>11</v>
      </c>
      <c r="L11" s="20">
        <v>12</v>
      </c>
      <c r="M11" s="14">
        <v>13</v>
      </c>
      <c r="N11" s="14">
        <v>14</v>
      </c>
      <c r="O11" s="14">
        <v>15</v>
      </c>
    </row>
    <row r="12" spans="1:15" ht="12.75">
      <c r="A12" s="31"/>
      <c r="B12" s="32"/>
      <c r="C12" s="32"/>
      <c r="D12" s="32"/>
      <c r="E12" s="32"/>
      <c r="F12" s="32"/>
      <c r="G12" s="32"/>
      <c r="H12" s="32"/>
      <c r="I12" s="32"/>
      <c r="J12" s="12"/>
      <c r="K12" s="31"/>
      <c r="L12" s="31"/>
      <c r="M12" s="13"/>
      <c r="N12" s="13"/>
      <c r="O12" s="13"/>
    </row>
    <row r="13" spans="2:15" ht="12.75">
      <c r="B13" s="3"/>
      <c r="C13" s="3"/>
      <c r="D13" s="3"/>
      <c r="E13" s="3"/>
      <c r="F13" s="3"/>
      <c r="G13" s="3"/>
      <c r="H13" s="4"/>
      <c r="I13" s="4"/>
      <c r="J13" s="3"/>
      <c r="K13" s="3"/>
      <c r="L13" s="3"/>
      <c r="M13" s="3"/>
      <c r="N13" s="3"/>
      <c r="O13" s="3"/>
    </row>
    <row r="14" spans="1:15" s="6" customFormat="1" ht="12.75">
      <c r="A14" s="7" t="s">
        <v>6</v>
      </c>
      <c r="B14" s="26">
        <v>2310.7</v>
      </c>
      <c r="C14" s="26">
        <v>2446.9</v>
      </c>
      <c r="D14" s="26">
        <v>2508.1</v>
      </c>
      <c r="E14" s="26">
        <v>2762.6</v>
      </c>
      <c r="F14" s="26">
        <v>2447.9</v>
      </c>
      <c r="G14" s="26">
        <v>2656.7</v>
      </c>
      <c r="H14" s="6">
        <v>3335.2</v>
      </c>
      <c r="I14" s="6">
        <v>2614.5</v>
      </c>
      <c r="J14" s="6">
        <v>3147.2</v>
      </c>
      <c r="K14" s="6">
        <v>2974.4</v>
      </c>
      <c r="L14" s="27">
        <v>5.809575040344271</v>
      </c>
      <c r="M14" s="36">
        <v>3833.5</v>
      </c>
      <c r="N14" s="36">
        <v>2926.3</v>
      </c>
      <c r="O14" s="27">
        <f>(M14-N14)/N14*100</f>
        <v>31.00160612377404</v>
      </c>
    </row>
    <row r="15" spans="1:15" ht="12.75">
      <c r="A15" s="7" t="s">
        <v>7</v>
      </c>
      <c r="B15" s="21">
        <v>2559.6</v>
      </c>
      <c r="C15" s="21">
        <v>2761.2</v>
      </c>
      <c r="D15" s="21">
        <v>2891.7</v>
      </c>
      <c r="E15" s="21">
        <v>2542.4</v>
      </c>
      <c r="F15" s="21">
        <v>2108</v>
      </c>
      <c r="G15" s="21">
        <v>2401.3</v>
      </c>
      <c r="H15" s="3">
        <v>2470.4</v>
      </c>
      <c r="I15" s="3">
        <v>2163.3</v>
      </c>
      <c r="J15" s="3">
        <v>2397.7</v>
      </c>
      <c r="K15" s="3">
        <v>2783.3</v>
      </c>
      <c r="L15" s="22">
        <f>J15/K15*100-100</f>
        <v>-13.85405813243274</v>
      </c>
      <c r="M15" s="37">
        <v>1923.4</v>
      </c>
      <c r="N15" s="37">
        <v>2933.7</v>
      </c>
      <c r="O15" s="22">
        <f>(M15-N15)/N15*100</f>
        <v>-34.43774073695332</v>
      </c>
    </row>
    <row r="16" spans="1:15" s="6" customFormat="1" ht="12.75">
      <c r="A16" s="7" t="s">
        <v>8</v>
      </c>
      <c r="B16" s="26">
        <v>2530.4</v>
      </c>
      <c r="C16" s="26">
        <v>2835.1</v>
      </c>
      <c r="D16" s="26">
        <v>2890.9</v>
      </c>
      <c r="E16" s="26">
        <v>2314.8</v>
      </c>
      <c r="F16" s="26">
        <v>1777.4</v>
      </c>
      <c r="G16" s="26">
        <v>2414.6</v>
      </c>
      <c r="H16" s="6">
        <v>2271.2</v>
      </c>
      <c r="I16" s="6">
        <v>1863</v>
      </c>
      <c r="J16" s="6">
        <v>2498.7</v>
      </c>
      <c r="K16" s="6">
        <v>2898.2</v>
      </c>
      <c r="L16" s="27">
        <f>J16/K16*100-100</f>
        <v>-13.784417914567655</v>
      </c>
      <c r="M16" s="36">
        <v>1758.3</v>
      </c>
      <c r="N16" s="36">
        <v>2624.9</v>
      </c>
      <c r="O16" s="27">
        <f>(M16-N16)/N16*100</f>
        <v>-33.01459103203932</v>
      </c>
    </row>
    <row r="17" spans="1:15" ht="12.75">
      <c r="A17" s="7" t="s">
        <v>9</v>
      </c>
      <c r="B17" s="23"/>
      <c r="C17" s="23"/>
      <c r="D17" s="23"/>
      <c r="E17" s="23"/>
      <c r="F17" s="23"/>
      <c r="G17" s="23"/>
      <c r="H17" s="3"/>
      <c r="I17" s="3">
        <v>1446.5</v>
      </c>
      <c r="J17" s="3">
        <v>2027.2</v>
      </c>
      <c r="K17" s="3">
        <v>2139.5</v>
      </c>
      <c r="L17" s="22">
        <f>J17/K17*100-100</f>
        <v>-5.248889927553165</v>
      </c>
      <c r="M17" s="37">
        <v>1655</v>
      </c>
      <c r="N17" s="37">
        <v>2278</v>
      </c>
      <c r="O17" s="22">
        <f>(M17-N17)/N17*100</f>
        <v>-27.348551360842844</v>
      </c>
    </row>
    <row r="18" spans="1:15" s="6" customFormat="1" ht="12.75">
      <c r="A18" s="7" t="s">
        <v>23</v>
      </c>
      <c r="B18" s="26">
        <v>1960.8</v>
      </c>
      <c r="C18" s="26">
        <v>2029</v>
      </c>
      <c r="D18" s="26">
        <v>1999.3</v>
      </c>
      <c r="E18" s="26">
        <v>1612.4</v>
      </c>
      <c r="F18" s="26">
        <v>1561.6</v>
      </c>
      <c r="G18" s="26">
        <v>2146</v>
      </c>
      <c r="H18" s="6">
        <v>1481.7</v>
      </c>
      <c r="L18" s="27"/>
      <c r="N18" s="27"/>
      <c r="O18" s="27"/>
    </row>
    <row r="19" spans="1:15" ht="12.75">
      <c r="A19" s="7" t="s">
        <v>10</v>
      </c>
      <c r="B19" s="23"/>
      <c r="C19" s="23"/>
      <c r="D19" s="23"/>
      <c r="E19" s="23"/>
      <c r="F19" s="23"/>
      <c r="G19" s="3"/>
      <c r="H19" s="3"/>
      <c r="I19" s="3">
        <v>2275.1</v>
      </c>
      <c r="J19" s="3">
        <v>2849.3</v>
      </c>
      <c r="K19" s="3">
        <v>2600.9</v>
      </c>
      <c r="L19" s="22">
        <f>J19/K19*100-100</f>
        <v>9.550540197623917</v>
      </c>
      <c r="M19" s="37">
        <v>2360</v>
      </c>
      <c r="N19" s="37">
        <v>2708.9</v>
      </c>
      <c r="O19" s="22">
        <f>(M19-N19)/N19*100</f>
        <v>-12.879766694968438</v>
      </c>
    </row>
    <row r="20" spans="1:15" s="6" customFormat="1" ht="12.75">
      <c r="A20" s="7" t="s">
        <v>24</v>
      </c>
      <c r="B20" s="26">
        <v>2820.1</v>
      </c>
      <c r="C20" s="26">
        <v>3288.5</v>
      </c>
      <c r="D20" s="26">
        <v>2768.3</v>
      </c>
      <c r="E20" s="26">
        <v>2670.8</v>
      </c>
      <c r="F20" s="26">
        <v>2304.5</v>
      </c>
      <c r="G20" s="26">
        <v>2641.3</v>
      </c>
      <c r="H20" s="6">
        <v>2618.8</v>
      </c>
      <c r="L20" s="27"/>
      <c r="N20" s="27"/>
      <c r="O20" s="27"/>
    </row>
    <row r="21" spans="1:15" ht="12.75">
      <c r="A21" s="7" t="s">
        <v>11</v>
      </c>
      <c r="B21" s="21">
        <v>1597.5</v>
      </c>
      <c r="C21" s="21">
        <v>1457.8</v>
      </c>
      <c r="D21" s="21">
        <v>1488.1</v>
      </c>
      <c r="E21" s="21">
        <v>1585.4</v>
      </c>
      <c r="F21" s="21">
        <v>1587.3</v>
      </c>
      <c r="G21" s="21">
        <v>1953.2</v>
      </c>
      <c r="H21" s="3">
        <v>1580.6</v>
      </c>
      <c r="I21" s="3">
        <v>1322.5</v>
      </c>
      <c r="J21" s="3">
        <v>1084.4</v>
      </c>
      <c r="K21" s="3">
        <v>1492.9</v>
      </c>
      <c r="L21" s="22">
        <f aca="true" t="shared" si="0" ref="L21:L51">J21/K21*100-100</f>
        <v>-27.362850827248977</v>
      </c>
      <c r="M21" s="37">
        <v>1671.7</v>
      </c>
      <c r="N21" s="37">
        <v>1527.2</v>
      </c>
      <c r="O21" s="22">
        <f aca="true" t="shared" si="1" ref="O21:O51">(M21-N21)/N21*100</f>
        <v>9.461760083813514</v>
      </c>
    </row>
    <row r="22" spans="1:15" s="6" customFormat="1" ht="12.75">
      <c r="A22" s="7" t="s">
        <v>12</v>
      </c>
      <c r="B22" s="26">
        <v>1166.6</v>
      </c>
      <c r="C22" s="26">
        <v>1750.6</v>
      </c>
      <c r="D22" s="26">
        <v>1337.6</v>
      </c>
      <c r="E22" s="26">
        <v>1549.7</v>
      </c>
      <c r="F22" s="26">
        <v>1810</v>
      </c>
      <c r="G22" s="26">
        <v>1664.9</v>
      </c>
      <c r="H22" s="6">
        <v>1600.4</v>
      </c>
      <c r="I22" s="6">
        <v>1397.8</v>
      </c>
      <c r="J22" s="6">
        <v>1332.3</v>
      </c>
      <c r="K22" s="6">
        <v>1478.6</v>
      </c>
      <c r="L22" s="27">
        <f t="shared" si="0"/>
        <v>-9.894494792371162</v>
      </c>
      <c r="M22" s="36">
        <v>1300.2</v>
      </c>
      <c r="N22" s="36">
        <v>1460.5</v>
      </c>
      <c r="O22" s="27">
        <f t="shared" si="1"/>
        <v>-10.975693255734335</v>
      </c>
    </row>
    <row r="23" spans="1:15" ht="12.75">
      <c r="A23" s="7" t="s">
        <v>25</v>
      </c>
      <c r="B23" s="21">
        <v>1315.5</v>
      </c>
      <c r="C23" s="21">
        <v>1299</v>
      </c>
      <c r="D23" s="21">
        <v>1153.5</v>
      </c>
      <c r="E23" s="21">
        <v>859.4</v>
      </c>
      <c r="F23" s="21">
        <v>1356</v>
      </c>
      <c r="G23" s="21">
        <v>1441.5</v>
      </c>
      <c r="H23" s="3">
        <v>1200.6</v>
      </c>
      <c r="I23" s="3">
        <v>1061.1</v>
      </c>
      <c r="J23" s="3">
        <v>803.7</v>
      </c>
      <c r="K23" s="3">
        <v>1306.6</v>
      </c>
      <c r="L23" s="22">
        <f t="shared" si="0"/>
        <v>-38.48920863309352</v>
      </c>
      <c r="M23" s="37">
        <v>1274.8</v>
      </c>
      <c r="N23" s="37">
        <v>1296.3</v>
      </c>
      <c r="O23" s="22">
        <f t="shared" si="1"/>
        <v>-1.6585666898094578</v>
      </c>
    </row>
    <row r="24" spans="1:15" s="6" customFormat="1" ht="12.75">
      <c r="A24" s="7" t="s">
        <v>26</v>
      </c>
      <c r="B24" s="26">
        <v>1193.3</v>
      </c>
      <c r="C24" s="26">
        <v>1454.8</v>
      </c>
      <c r="D24" s="26">
        <v>1077</v>
      </c>
      <c r="E24" s="26">
        <v>913.7</v>
      </c>
      <c r="F24" s="26">
        <v>1000.5</v>
      </c>
      <c r="G24" s="26">
        <v>1466.2</v>
      </c>
      <c r="H24" s="6">
        <v>1306.7</v>
      </c>
      <c r="I24" s="6">
        <v>993.7</v>
      </c>
      <c r="J24" s="6">
        <v>941.9</v>
      </c>
      <c r="K24" s="6">
        <v>1213.6</v>
      </c>
      <c r="L24" s="27">
        <f t="shared" si="0"/>
        <v>-22.387936717205008</v>
      </c>
      <c r="M24" s="36">
        <v>1217.3</v>
      </c>
      <c r="N24" s="36">
        <v>1205.6</v>
      </c>
      <c r="O24" s="27">
        <f t="shared" si="1"/>
        <v>0.9704711347047152</v>
      </c>
    </row>
    <row r="25" spans="1:15" ht="12.75">
      <c r="A25" s="7" t="s">
        <v>13</v>
      </c>
      <c r="B25" s="21">
        <v>796</v>
      </c>
      <c r="C25" s="21">
        <v>1177.1</v>
      </c>
      <c r="D25" s="21">
        <v>902.4</v>
      </c>
      <c r="E25" s="21">
        <v>828.3</v>
      </c>
      <c r="F25" s="21">
        <v>771.5</v>
      </c>
      <c r="G25" s="21">
        <v>863.2</v>
      </c>
      <c r="H25" s="3">
        <v>1121.9</v>
      </c>
      <c r="I25" s="3">
        <v>711.1</v>
      </c>
      <c r="J25" s="3">
        <v>758.5</v>
      </c>
      <c r="K25" s="3">
        <v>1036.2</v>
      </c>
      <c r="L25" s="22">
        <f t="shared" si="0"/>
        <v>-26.79984558965451</v>
      </c>
      <c r="M25" s="37">
        <v>874.9</v>
      </c>
      <c r="N25" s="37">
        <v>1018.6</v>
      </c>
      <c r="O25" s="22">
        <f t="shared" si="1"/>
        <v>-14.10759866483409</v>
      </c>
    </row>
    <row r="26" spans="1:15" s="6" customFormat="1" ht="12.75">
      <c r="A26" s="7" t="s">
        <v>40</v>
      </c>
      <c r="B26" s="26">
        <v>729.1</v>
      </c>
      <c r="C26" s="26">
        <v>1129.5</v>
      </c>
      <c r="D26" s="26">
        <v>647.2</v>
      </c>
      <c r="E26" s="26">
        <v>752.6</v>
      </c>
      <c r="F26" s="26">
        <v>510.4</v>
      </c>
      <c r="G26" s="26">
        <v>586.1</v>
      </c>
      <c r="H26" s="6">
        <v>840.4</v>
      </c>
      <c r="I26" s="6">
        <v>552.4</v>
      </c>
      <c r="J26" s="6">
        <v>818.7</v>
      </c>
      <c r="K26" s="6">
        <v>885.5</v>
      </c>
      <c r="L26" s="27">
        <f t="shared" si="0"/>
        <v>-7.54376058723885</v>
      </c>
      <c r="M26" s="36">
        <v>776</v>
      </c>
      <c r="N26" s="36">
        <v>886.2</v>
      </c>
      <c r="O26" s="27">
        <f t="shared" si="1"/>
        <v>-12.435116226585425</v>
      </c>
    </row>
    <row r="27" spans="1:15" ht="12.75">
      <c r="A27" s="7" t="s">
        <v>27</v>
      </c>
      <c r="B27" s="21">
        <v>1588.5</v>
      </c>
      <c r="C27" s="21">
        <v>1903.7</v>
      </c>
      <c r="D27" s="21">
        <v>1584.4</v>
      </c>
      <c r="E27" s="21">
        <v>1469.3</v>
      </c>
      <c r="F27" s="21">
        <v>1264.8</v>
      </c>
      <c r="G27" s="21">
        <v>1894.4</v>
      </c>
      <c r="H27" s="3">
        <v>1298.5</v>
      </c>
      <c r="I27" s="3">
        <v>1076</v>
      </c>
      <c r="J27" s="3">
        <v>1864.3</v>
      </c>
      <c r="K27" s="3">
        <v>1564.5</v>
      </c>
      <c r="L27" s="22">
        <f t="shared" si="0"/>
        <v>19.16267178012143</v>
      </c>
      <c r="M27" s="37">
        <v>1708.2</v>
      </c>
      <c r="N27" s="37">
        <v>1580.9</v>
      </c>
      <c r="O27" s="22">
        <f t="shared" si="1"/>
        <v>8.052375229299763</v>
      </c>
    </row>
    <row r="28" spans="1:15" s="6" customFormat="1" ht="12.75">
      <c r="A28" s="7" t="s">
        <v>14</v>
      </c>
      <c r="B28" s="26">
        <v>471.8</v>
      </c>
      <c r="C28" s="26">
        <v>720.7</v>
      </c>
      <c r="D28" s="26">
        <v>524</v>
      </c>
      <c r="E28" s="26">
        <v>586.9</v>
      </c>
      <c r="F28" s="26">
        <v>377.1</v>
      </c>
      <c r="G28" s="26">
        <v>479.9</v>
      </c>
      <c r="H28" s="6">
        <v>633</v>
      </c>
      <c r="I28" s="6">
        <v>350.4</v>
      </c>
      <c r="J28" s="6">
        <v>598.1</v>
      </c>
      <c r="K28" s="6">
        <v>563.5</v>
      </c>
      <c r="L28" s="27">
        <f t="shared" si="0"/>
        <v>6.140195208518179</v>
      </c>
      <c r="M28" s="36">
        <v>433</v>
      </c>
      <c r="N28" s="36">
        <v>562.8</v>
      </c>
      <c r="O28" s="27">
        <f t="shared" si="1"/>
        <v>-23.063255152807386</v>
      </c>
    </row>
    <row r="29" spans="1:15" ht="12.75">
      <c r="A29" s="7" t="s">
        <v>15</v>
      </c>
      <c r="B29" s="21">
        <v>446.1</v>
      </c>
      <c r="C29" s="21">
        <v>645.1</v>
      </c>
      <c r="D29" s="21">
        <v>445.1</v>
      </c>
      <c r="E29" s="21">
        <v>603.5</v>
      </c>
      <c r="F29" s="21">
        <v>544.6</v>
      </c>
      <c r="G29" s="21">
        <v>494.3</v>
      </c>
      <c r="H29" s="3">
        <v>708.7</v>
      </c>
      <c r="I29" s="3">
        <v>403.8</v>
      </c>
      <c r="J29" s="3">
        <v>501.1</v>
      </c>
      <c r="K29" s="3">
        <v>641.6</v>
      </c>
      <c r="L29" s="22">
        <f t="shared" si="0"/>
        <v>-21.89837905236908</v>
      </c>
      <c r="M29" s="37">
        <v>533.6</v>
      </c>
      <c r="N29" s="37">
        <v>635.9</v>
      </c>
      <c r="O29" s="22">
        <f t="shared" si="1"/>
        <v>-16.08743513130995</v>
      </c>
    </row>
    <row r="30" spans="1:15" s="6" customFormat="1" ht="12.75">
      <c r="A30" s="7" t="s">
        <v>16</v>
      </c>
      <c r="B30" s="26">
        <v>1075.5</v>
      </c>
      <c r="C30" s="26">
        <v>1268.9</v>
      </c>
      <c r="D30" s="26">
        <v>766.4</v>
      </c>
      <c r="E30" s="26">
        <v>996.4</v>
      </c>
      <c r="F30" s="26">
        <v>895.8</v>
      </c>
      <c r="G30" s="26">
        <v>862.5</v>
      </c>
      <c r="H30" s="6">
        <v>1048.9</v>
      </c>
      <c r="I30" s="6">
        <v>805.7</v>
      </c>
      <c r="J30" s="6">
        <v>1227.9</v>
      </c>
      <c r="K30" s="6">
        <v>1323.7</v>
      </c>
      <c r="L30" s="27">
        <f t="shared" si="0"/>
        <v>-7.237289416030819</v>
      </c>
      <c r="M30" s="36">
        <v>1051.8</v>
      </c>
      <c r="N30" s="36">
        <v>1373.9</v>
      </c>
      <c r="O30" s="27">
        <f t="shared" si="1"/>
        <v>-23.44420991338526</v>
      </c>
    </row>
    <row r="31" spans="1:15" ht="12.75">
      <c r="A31" s="7" t="s">
        <v>17</v>
      </c>
      <c r="B31" s="21">
        <v>750.5</v>
      </c>
      <c r="C31" s="21">
        <v>1106.1</v>
      </c>
      <c r="D31" s="21">
        <v>916.1</v>
      </c>
      <c r="E31" s="21">
        <v>1309.8</v>
      </c>
      <c r="F31" s="21">
        <v>1477.3</v>
      </c>
      <c r="G31" s="21">
        <v>1037.9</v>
      </c>
      <c r="H31" s="3">
        <v>1087.2</v>
      </c>
      <c r="I31" s="3">
        <v>872.6</v>
      </c>
      <c r="J31" s="3">
        <v>1257.6</v>
      </c>
      <c r="K31" s="3">
        <v>1234.3</v>
      </c>
      <c r="L31" s="22">
        <f t="shared" si="0"/>
        <v>1.887709632990365</v>
      </c>
      <c r="M31" s="37">
        <v>1122.1</v>
      </c>
      <c r="N31" s="37">
        <v>1205.3</v>
      </c>
      <c r="O31" s="22">
        <f t="shared" si="1"/>
        <v>-6.902845764539952</v>
      </c>
    </row>
    <row r="32" spans="1:15" s="6" customFormat="1" ht="12.75">
      <c r="A32" s="7" t="s">
        <v>18</v>
      </c>
      <c r="B32" s="26">
        <v>118.9</v>
      </c>
      <c r="C32" s="26">
        <v>386.7</v>
      </c>
      <c r="D32" s="26">
        <v>190.3</v>
      </c>
      <c r="E32" s="26">
        <v>260.3</v>
      </c>
      <c r="F32" s="26">
        <v>362.4</v>
      </c>
      <c r="G32" s="26">
        <v>282.2</v>
      </c>
      <c r="H32" s="6">
        <v>309.7</v>
      </c>
      <c r="I32" s="6">
        <v>166.6</v>
      </c>
      <c r="J32" s="6">
        <v>473.2</v>
      </c>
      <c r="K32" s="6">
        <v>296.4</v>
      </c>
      <c r="L32" s="27">
        <f t="shared" si="0"/>
        <v>59.64912280701756</v>
      </c>
      <c r="M32" s="36">
        <v>426.7</v>
      </c>
      <c r="N32" s="36">
        <v>299.2</v>
      </c>
      <c r="O32" s="27">
        <f t="shared" si="1"/>
        <v>42.61363636363637</v>
      </c>
    </row>
    <row r="33" spans="1:15" ht="12.75">
      <c r="A33" s="7" t="s">
        <v>19</v>
      </c>
      <c r="B33" s="21">
        <v>307.2</v>
      </c>
      <c r="C33" s="21">
        <v>629.7</v>
      </c>
      <c r="D33" s="21">
        <v>627.5</v>
      </c>
      <c r="E33" s="21">
        <v>617.4</v>
      </c>
      <c r="F33" s="21">
        <v>711.6</v>
      </c>
      <c r="G33" s="21">
        <v>553.5</v>
      </c>
      <c r="H33" s="3">
        <v>627.1</v>
      </c>
      <c r="I33" s="3">
        <v>460.6</v>
      </c>
      <c r="J33" s="3">
        <v>741.3</v>
      </c>
      <c r="K33" s="3">
        <v>684.7</v>
      </c>
      <c r="L33" s="22">
        <f t="shared" si="0"/>
        <v>8.266394041185904</v>
      </c>
      <c r="M33" s="37">
        <v>849.1</v>
      </c>
      <c r="N33" s="37">
        <v>671.3</v>
      </c>
      <c r="O33" s="22">
        <f t="shared" si="1"/>
        <v>26.485922836287813</v>
      </c>
    </row>
    <row r="34" spans="1:15" s="6" customFormat="1" ht="12.75">
      <c r="A34" s="7" t="s">
        <v>20</v>
      </c>
      <c r="B34" s="26">
        <v>754.7</v>
      </c>
      <c r="C34" s="26">
        <v>1011</v>
      </c>
      <c r="D34" s="26">
        <v>839.7</v>
      </c>
      <c r="E34" s="26">
        <v>784.4</v>
      </c>
      <c r="F34" s="26">
        <v>1140.6</v>
      </c>
      <c r="G34" s="26">
        <v>887.8</v>
      </c>
      <c r="H34" s="6">
        <v>747.7</v>
      </c>
      <c r="I34" s="6">
        <v>797.2</v>
      </c>
      <c r="J34" s="6">
        <v>817.9</v>
      </c>
      <c r="K34" s="6">
        <v>987.6</v>
      </c>
      <c r="L34" s="27">
        <f t="shared" si="0"/>
        <v>-17.183070068853795</v>
      </c>
      <c r="M34" s="36">
        <v>1062.3</v>
      </c>
      <c r="N34" s="36">
        <v>956.3</v>
      </c>
      <c r="O34" s="27">
        <f t="shared" si="1"/>
        <v>11.084387744431664</v>
      </c>
    </row>
    <row r="35" spans="1:15" ht="12.75">
      <c r="A35" s="7" t="s">
        <v>28</v>
      </c>
      <c r="B35" s="21">
        <v>1075.7</v>
      </c>
      <c r="C35" s="21">
        <v>1532.5</v>
      </c>
      <c r="D35" s="21">
        <v>946.8</v>
      </c>
      <c r="E35" s="21">
        <v>1408.4</v>
      </c>
      <c r="F35" s="21">
        <v>1007.6</v>
      </c>
      <c r="G35" s="21">
        <v>864.1</v>
      </c>
      <c r="H35" s="3">
        <v>989.8</v>
      </c>
      <c r="I35" s="3">
        <v>910.5</v>
      </c>
      <c r="J35" s="3">
        <v>966.3</v>
      </c>
      <c r="K35" s="3">
        <v>1220.4</v>
      </c>
      <c r="L35" s="22">
        <f t="shared" si="0"/>
        <v>-20.821042281219277</v>
      </c>
      <c r="M35" s="37">
        <v>1220.7</v>
      </c>
      <c r="N35" s="37">
        <v>1169.4</v>
      </c>
      <c r="O35" s="22">
        <f t="shared" si="1"/>
        <v>4.386865059004613</v>
      </c>
    </row>
    <row r="36" spans="1:15" s="6" customFormat="1" ht="12.75">
      <c r="A36" s="7" t="s">
        <v>41</v>
      </c>
      <c r="B36" s="26">
        <v>705.4</v>
      </c>
      <c r="C36" s="26">
        <v>1259.4</v>
      </c>
      <c r="D36" s="26">
        <v>1004.2</v>
      </c>
      <c r="E36" s="26">
        <v>1385.4</v>
      </c>
      <c r="F36" s="26">
        <v>1458</v>
      </c>
      <c r="G36" s="26">
        <v>1158.8</v>
      </c>
      <c r="H36" s="6">
        <v>932.5</v>
      </c>
      <c r="I36" s="6">
        <v>649.4</v>
      </c>
      <c r="J36" s="6">
        <v>1059.8</v>
      </c>
      <c r="K36" s="6">
        <v>954.3</v>
      </c>
      <c r="L36" s="27">
        <f t="shared" si="0"/>
        <v>11.055223724195741</v>
      </c>
      <c r="M36" s="36">
        <v>903.9</v>
      </c>
      <c r="N36" s="36">
        <v>943.4</v>
      </c>
      <c r="O36" s="27">
        <f t="shared" si="1"/>
        <v>-4.186983252066992</v>
      </c>
    </row>
    <row r="37" spans="1:15" ht="12.75">
      <c r="A37" s="7" t="s">
        <v>42</v>
      </c>
      <c r="B37" s="21">
        <v>402.7</v>
      </c>
      <c r="C37" s="21">
        <v>733.1</v>
      </c>
      <c r="D37" s="21">
        <v>498.3</v>
      </c>
      <c r="E37" s="21">
        <v>638.6</v>
      </c>
      <c r="F37" s="21">
        <v>702.9</v>
      </c>
      <c r="G37" s="21">
        <v>892.1</v>
      </c>
      <c r="H37" s="3">
        <v>572.4</v>
      </c>
      <c r="I37" s="3">
        <v>616.9</v>
      </c>
      <c r="J37" s="3">
        <v>1073.9</v>
      </c>
      <c r="K37" s="3">
        <v>519.2</v>
      </c>
      <c r="L37" s="22">
        <f t="shared" si="0"/>
        <v>106.83744221879815</v>
      </c>
      <c r="M37" s="37">
        <v>725</v>
      </c>
      <c r="N37" s="37">
        <v>507</v>
      </c>
      <c r="O37" s="22">
        <f t="shared" si="1"/>
        <v>42.998027613412226</v>
      </c>
    </row>
    <row r="38" spans="1:15" s="6" customFormat="1" ht="12.75">
      <c r="A38" s="7" t="s">
        <v>43</v>
      </c>
      <c r="B38" s="26">
        <v>2324.2</v>
      </c>
      <c r="C38" s="26">
        <v>2828.5</v>
      </c>
      <c r="D38" s="26">
        <v>2911.7</v>
      </c>
      <c r="E38" s="26">
        <v>3557.5</v>
      </c>
      <c r="F38" s="26">
        <v>3378.9</v>
      </c>
      <c r="G38" s="26">
        <v>3401.1</v>
      </c>
      <c r="H38" s="6">
        <v>3051.6</v>
      </c>
      <c r="I38" s="6">
        <v>2738.3</v>
      </c>
      <c r="J38" s="6">
        <v>3749.4</v>
      </c>
      <c r="K38" s="6">
        <v>2975.7</v>
      </c>
      <c r="L38" s="27">
        <f t="shared" si="0"/>
        <v>26.000604899687474</v>
      </c>
      <c r="M38" s="36">
        <v>3842.4</v>
      </c>
      <c r="N38" s="36">
        <v>3100.2</v>
      </c>
      <c r="O38" s="27">
        <f t="shared" si="1"/>
        <v>23.940390942519848</v>
      </c>
    </row>
    <row r="39" spans="1:15" ht="12.75">
      <c r="A39" s="7" t="s">
        <v>44</v>
      </c>
      <c r="B39" s="21">
        <v>711.7</v>
      </c>
      <c r="C39" s="21">
        <v>740.3</v>
      </c>
      <c r="D39" s="21">
        <v>883.4</v>
      </c>
      <c r="E39" s="21">
        <v>1101.6</v>
      </c>
      <c r="F39" s="21">
        <v>1180.8</v>
      </c>
      <c r="G39" s="21">
        <v>921.5</v>
      </c>
      <c r="H39" s="3">
        <v>858.8</v>
      </c>
      <c r="I39" s="3">
        <v>918.1</v>
      </c>
      <c r="J39" s="3">
        <v>1006.3</v>
      </c>
      <c r="K39" s="3">
        <v>850.1</v>
      </c>
      <c r="L39" s="22">
        <f t="shared" si="0"/>
        <v>18.37430890483472</v>
      </c>
      <c r="M39" s="37">
        <v>842.9</v>
      </c>
      <c r="N39" s="37">
        <v>876.8</v>
      </c>
      <c r="O39" s="22">
        <f t="shared" si="1"/>
        <v>-3.866332116788319</v>
      </c>
    </row>
    <row r="40" spans="1:15" s="6" customFormat="1" ht="12.75">
      <c r="A40" s="7" t="s">
        <v>45</v>
      </c>
      <c r="B40" s="26">
        <v>704.8</v>
      </c>
      <c r="C40" s="26">
        <v>645.2</v>
      </c>
      <c r="D40" s="26">
        <v>676.5</v>
      </c>
      <c r="E40" s="26">
        <v>864.3</v>
      </c>
      <c r="F40" s="26">
        <v>819.3</v>
      </c>
      <c r="G40" s="26">
        <v>625.6</v>
      </c>
      <c r="H40" s="6">
        <v>651.1</v>
      </c>
      <c r="I40" s="6">
        <v>687.5</v>
      </c>
      <c r="J40" s="6">
        <v>1039.4</v>
      </c>
      <c r="K40" s="6">
        <v>846.3</v>
      </c>
      <c r="L40" s="27">
        <f t="shared" si="0"/>
        <v>22.81696797825832</v>
      </c>
      <c r="M40" s="36">
        <v>685.7</v>
      </c>
      <c r="N40" s="36">
        <v>821.6</v>
      </c>
      <c r="O40" s="27">
        <f t="shared" si="1"/>
        <v>-16.540895813047708</v>
      </c>
    </row>
    <row r="41" spans="1:15" ht="12.75">
      <c r="A41" s="7" t="s">
        <v>46</v>
      </c>
      <c r="B41" s="21">
        <v>1045.4</v>
      </c>
      <c r="C41" s="21">
        <v>1033.1</v>
      </c>
      <c r="D41" s="21">
        <v>796.3</v>
      </c>
      <c r="E41" s="21">
        <v>1257.7</v>
      </c>
      <c r="F41" s="21">
        <v>1276.5</v>
      </c>
      <c r="G41" s="21">
        <v>1135.8</v>
      </c>
      <c r="H41" s="3">
        <v>855.7</v>
      </c>
      <c r="I41" s="3">
        <v>804.2</v>
      </c>
      <c r="J41" s="3">
        <v>1355.2</v>
      </c>
      <c r="K41" s="3">
        <v>1103.3</v>
      </c>
      <c r="L41" s="22">
        <f t="shared" si="0"/>
        <v>22.83150548354935</v>
      </c>
      <c r="M41" s="37">
        <v>958.5</v>
      </c>
      <c r="N41" s="37">
        <v>1084.5</v>
      </c>
      <c r="O41" s="22">
        <f t="shared" si="1"/>
        <v>-11.618257261410788</v>
      </c>
    </row>
    <row r="42" spans="1:15" s="6" customFormat="1" ht="12.75">
      <c r="A42" s="7" t="s">
        <v>47</v>
      </c>
      <c r="B42" s="28" t="s">
        <v>29</v>
      </c>
      <c r="C42" s="26">
        <v>1702.7</v>
      </c>
      <c r="D42" s="26">
        <v>1174.3</v>
      </c>
      <c r="E42" s="26">
        <v>1305.1</v>
      </c>
      <c r="F42" s="26">
        <v>1231.5</v>
      </c>
      <c r="G42" s="28">
        <v>1244.1</v>
      </c>
      <c r="H42" s="6">
        <v>1144</v>
      </c>
      <c r="I42" s="6">
        <v>859.7</v>
      </c>
      <c r="J42" s="6">
        <v>1147.8</v>
      </c>
      <c r="K42" s="6">
        <v>1363.3</v>
      </c>
      <c r="L42" s="27">
        <f t="shared" si="0"/>
        <v>-15.807232450671165</v>
      </c>
      <c r="M42" s="36">
        <v>1313</v>
      </c>
      <c r="N42" s="36">
        <v>1290.7</v>
      </c>
      <c r="O42" s="27">
        <f t="shared" si="1"/>
        <v>1.7277446346943484</v>
      </c>
    </row>
    <row r="43" spans="1:15" ht="12.75">
      <c r="A43" s="7" t="s">
        <v>30</v>
      </c>
      <c r="B43" s="21">
        <v>757.3</v>
      </c>
      <c r="C43" s="21">
        <v>1118.6</v>
      </c>
      <c r="D43" s="21">
        <v>933.7</v>
      </c>
      <c r="E43" s="21">
        <v>1238.9</v>
      </c>
      <c r="F43" s="21">
        <v>1067.1</v>
      </c>
      <c r="G43" s="21">
        <v>1093.9</v>
      </c>
      <c r="H43" s="3">
        <v>1057.1</v>
      </c>
      <c r="I43" s="3">
        <v>745</v>
      </c>
      <c r="J43" s="3">
        <v>1624.9</v>
      </c>
      <c r="K43" s="3">
        <v>1011.3</v>
      </c>
      <c r="L43" s="22">
        <f t="shared" si="0"/>
        <v>60.674379511519845</v>
      </c>
      <c r="M43" s="37">
        <v>835.5</v>
      </c>
      <c r="N43" s="37">
        <v>1024.4</v>
      </c>
      <c r="O43" s="22">
        <f t="shared" si="1"/>
        <v>-18.44006247559548</v>
      </c>
    </row>
    <row r="44" spans="1:15" s="6" customFormat="1" ht="12.75">
      <c r="A44" s="7" t="s">
        <v>31</v>
      </c>
      <c r="B44" s="26">
        <v>767.7</v>
      </c>
      <c r="C44" s="26">
        <v>1006.7</v>
      </c>
      <c r="D44" s="26">
        <v>761.7</v>
      </c>
      <c r="E44" s="26">
        <v>1230.8</v>
      </c>
      <c r="F44" s="26">
        <v>1044.6</v>
      </c>
      <c r="G44" s="26">
        <v>902.6</v>
      </c>
      <c r="H44" s="6">
        <v>998</v>
      </c>
      <c r="I44" s="6">
        <v>665.8</v>
      </c>
      <c r="J44" s="6">
        <v>1248.9</v>
      </c>
      <c r="K44" s="6">
        <v>941.7</v>
      </c>
      <c r="L44" s="27">
        <f t="shared" si="0"/>
        <v>32.6218540936604</v>
      </c>
      <c r="M44" s="36">
        <v>739.6</v>
      </c>
      <c r="N44" s="36">
        <v>942.6</v>
      </c>
      <c r="O44" s="27">
        <f t="shared" si="1"/>
        <v>-21.53617653299385</v>
      </c>
    </row>
    <row r="45" spans="1:15" ht="12.75">
      <c r="A45" s="7" t="s">
        <v>32</v>
      </c>
      <c r="B45" s="21">
        <v>504.4</v>
      </c>
      <c r="C45" s="21">
        <v>654</v>
      </c>
      <c r="D45" s="21">
        <v>655.9</v>
      </c>
      <c r="E45" s="21">
        <v>999.2</v>
      </c>
      <c r="F45" s="21">
        <v>608.9</v>
      </c>
      <c r="G45" s="21">
        <v>934.1</v>
      </c>
      <c r="H45" s="3">
        <v>795.1</v>
      </c>
      <c r="I45" s="3">
        <v>672.8</v>
      </c>
      <c r="J45" s="3">
        <v>907.1</v>
      </c>
      <c r="K45" s="3">
        <v>678</v>
      </c>
      <c r="L45" s="22">
        <f t="shared" si="0"/>
        <v>33.79056047197639</v>
      </c>
      <c r="M45" s="37">
        <v>642.8</v>
      </c>
      <c r="N45" s="37">
        <v>706.1</v>
      </c>
      <c r="O45" s="22">
        <f t="shared" si="1"/>
        <v>-8.964735873105802</v>
      </c>
    </row>
    <row r="46" spans="1:15" s="6" customFormat="1" ht="12.75">
      <c r="A46" s="7" t="s">
        <v>33</v>
      </c>
      <c r="B46" s="26">
        <v>723.4</v>
      </c>
      <c r="C46" s="26">
        <v>925</v>
      </c>
      <c r="D46" s="26">
        <v>1104.6</v>
      </c>
      <c r="E46" s="26">
        <v>1314</v>
      </c>
      <c r="F46" s="26">
        <v>911.9</v>
      </c>
      <c r="G46" s="26">
        <v>968.8</v>
      </c>
      <c r="H46" s="6">
        <v>1195.7</v>
      </c>
      <c r="I46" s="6">
        <v>934.4</v>
      </c>
      <c r="J46" s="6">
        <v>1122.2</v>
      </c>
      <c r="K46" s="6">
        <v>908.8</v>
      </c>
      <c r="L46" s="27">
        <f t="shared" si="0"/>
        <v>23.481514084507054</v>
      </c>
      <c r="M46" s="36">
        <v>1013.8</v>
      </c>
      <c r="N46" s="36">
        <v>914.4</v>
      </c>
      <c r="O46" s="27">
        <f t="shared" si="1"/>
        <v>10.870516185476813</v>
      </c>
    </row>
    <row r="47" spans="1:15" ht="12.75">
      <c r="A47" s="7" t="s">
        <v>34</v>
      </c>
      <c r="B47" s="21">
        <v>2920.4</v>
      </c>
      <c r="C47" s="21">
        <v>3086.5</v>
      </c>
      <c r="D47" s="21">
        <v>3061.6</v>
      </c>
      <c r="E47" s="21">
        <v>3274.8</v>
      </c>
      <c r="F47" s="21">
        <v>3865.9</v>
      </c>
      <c r="G47" s="21">
        <v>3904.7</v>
      </c>
      <c r="H47" s="3">
        <v>3050.8</v>
      </c>
      <c r="I47" s="3">
        <v>3798.2</v>
      </c>
      <c r="J47" s="3">
        <v>4007.5</v>
      </c>
      <c r="K47" s="3">
        <v>3613.2</v>
      </c>
      <c r="L47" s="22">
        <f t="shared" si="0"/>
        <v>10.912764308646075</v>
      </c>
      <c r="M47" s="37">
        <v>4146.4</v>
      </c>
      <c r="N47" s="37">
        <v>3526.3</v>
      </c>
      <c r="O47" s="22">
        <f t="shared" si="1"/>
        <v>17.585004111958693</v>
      </c>
    </row>
    <row r="48" spans="1:15" s="6" customFormat="1" ht="12.75">
      <c r="A48" s="7" t="s">
        <v>35</v>
      </c>
      <c r="B48" s="26">
        <v>556.3</v>
      </c>
      <c r="C48" s="26">
        <v>473.6</v>
      </c>
      <c r="D48" s="26">
        <v>644.5</v>
      </c>
      <c r="E48" s="26">
        <v>856.1</v>
      </c>
      <c r="F48" s="26">
        <v>628</v>
      </c>
      <c r="G48" s="26">
        <v>788.5</v>
      </c>
      <c r="H48" s="6">
        <v>700.5</v>
      </c>
      <c r="I48" s="6">
        <v>977.1</v>
      </c>
      <c r="J48" s="6">
        <v>857.3</v>
      </c>
      <c r="K48" s="6">
        <v>720.4</v>
      </c>
      <c r="L48" s="27">
        <f t="shared" si="0"/>
        <v>19.003331482509722</v>
      </c>
      <c r="M48" s="36">
        <v>620.2</v>
      </c>
      <c r="N48" s="36">
        <v>740.3</v>
      </c>
      <c r="O48" s="27">
        <f t="shared" si="1"/>
        <v>-16.22315277590165</v>
      </c>
    </row>
    <row r="49" spans="1:15" ht="12.75">
      <c r="A49" s="7" t="s">
        <v>36</v>
      </c>
      <c r="B49" s="21">
        <v>869.1</v>
      </c>
      <c r="C49" s="21">
        <v>817.9</v>
      </c>
      <c r="D49" s="21">
        <v>1028.3</v>
      </c>
      <c r="E49" s="21">
        <v>1357</v>
      </c>
      <c r="F49" s="21">
        <v>951</v>
      </c>
      <c r="G49" s="21">
        <v>1229.5</v>
      </c>
      <c r="H49" s="3">
        <v>1105.7</v>
      </c>
      <c r="I49" s="3">
        <v>1177.2</v>
      </c>
      <c r="J49" s="3">
        <v>1308.7</v>
      </c>
      <c r="K49" s="3">
        <v>1029.5</v>
      </c>
      <c r="L49" s="22">
        <f t="shared" si="0"/>
        <v>27.119961146187464</v>
      </c>
      <c r="M49" s="37">
        <v>1040.5</v>
      </c>
      <c r="N49" s="37">
        <v>1019.2</v>
      </c>
      <c r="O49" s="22">
        <f t="shared" si="1"/>
        <v>2.089874411302978</v>
      </c>
    </row>
    <row r="50" spans="1:15" s="6" customFormat="1" ht="12.75">
      <c r="A50" s="7" t="s">
        <v>37</v>
      </c>
      <c r="B50" s="26">
        <v>2457.3</v>
      </c>
      <c r="C50" s="26">
        <v>2275.8</v>
      </c>
      <c r="D50" s="26">
        <v>2911.3</v>
      </c>
      <c r="E50" s="26">
        <v>3151</v>
      </c>
      <c r="F50" s="26">
        <v>3297.7</v>
      </c>
      <c r="G50" s="26">
        <v>3919.5</v>
      </c>
      <c r="H50" s="6">
        <v>2534.2</v>
      </c>
      <c r="I50" s="6">
        <v>2815.9</v>
      </c>
      <c r="J50" s="29">
        <v>3142</v>
      </c>
      <c r="K50" s="6">
        <v>3094.9</v>
      </c>
      <c r="L50" s="27">
        <f t="shared" si="0"/>
        <v>1.5218585414714454</v>
      </c>
      <c r="M50" s="36">
        <v>3041.6</v>
      </c>
      <c r="N50" s="36">
        <v>2924.3</v>
      </c>
      <c r="O50" s="27">
        <f t="shared" si="1"/>
        <v>4.011216359470633</v>
      </c>
    </row>
    <row r="51" spans="1:15" ht="12.75">
      <c r="A51" s="31" t="s">
        <v>38</v>
      </c>
      <c r="B51" s="24">
        <v>1034.4</v>
      </c>
      <c r="C51" s="24">
        <v>1533.2</v>
      </c>
      <c r="D51" s="24">
        <v>2096.8</v>
      </c>
      <c r="E51" s="24">
        <v>1579</v>
      </c>
      <c r="F51" s="24">
        <v>1695.4</v>
      </c>
      <c r="G51" s="24">
        <v>2037.9</v>
      </c>
      <c r="H51" s="5">
        <v>1726.4</v>
      </c>
      <c r="I51" s="5">
        <v>1572.5</v>
      </c>
      <c r="J51" s="5">
        <v>1725.4</v>
      </c>
      <c r="K51" s="5">
        <v>1584.7</v>
      </c>
      <c r="L51" s="25">
        <f t="shared" si="0"/>
        <v>8.878652110809625</v>
      </c>
      <c r="M51" s="38">
        <v>1531.4</v>
      </c>
      <c r="N51" s="38">
        <v>1600</v>
      </c>
      <c r="O51" s="25">
        <f t="shared" si="1"/>
        <v>-4.287499999999994</v>
      </c>
    </row>
    <row r="52" spans="1:15" ht="12.75">
      <c r="A52" s="43" t="s">
        <v>50</v>
      </c>
      <c r="B52" s="44"/>
      <c r="C52" s="44"/>
      <c r="D52" s="44"/>
      <c r="E52" s="44"/>
      <c r="F52" s="44"/>
      <c r="G52" s="44"/>
      <c r="H52" s="44"/>
      <c r="I52" s="3"/>
      <c r="J52" s="3"/>
      <c r="K52" s="3"/>
      <c r="L52" s="3"/>
      <c r="M52" s="3"/>
      <c r="N52" s="3"/>
      <c r="O52" s="3"/>
    </row>
    <row r="53" spans="1:15" ht="12.75">
      <c r="A53" s="45" t="s">
        <v>39</v>
      </c>
      <c r="B53" s="46"/>
      <c r="C53" s="46"/>
      <c r="D53" s="46"/>
      <c r="E53" s="46"/>
      <c r="F53" s="46"/>
      <c r="G53" s="46"/>
      <c r="H53" s="46"/>
      <c r="I53" s="3"/>
      <c r="J53" s="3"/>
      <c r="K53" s="3"/>
      <c r="L53" s="3"/>
      <c r="M53" s="3"/>
      <c r="N53" s="3"/>
      <c r="O53" s="3"/>
    </row>
    <row r="54" spans="1:15" ht="12.75">
      <c r="A54" s="45" t="s">
        <v>49</v>
      </c>
      <c r="B54" s="46"/>
      <c r="C54" s="46"/>
      <c r="D54" s="46"/>
      <c r="E54" s="46"/>
      <c r="F54" s="46"/>
      <c r="G54" s="46"/>
      <c r="H54" s="46"/>
      <c r="I54" s="3"/>
      <c r="J54" s="3"/>
      <c r="K54" s="3"/>
      <c r="L54" s="3"/>
      <c r="M54" s="3"/>
      <c r="N54" s="3"/>
      <c r="O54" s="3"/>
    </row>
    <row r="55" spans="1:15" ht="12.75">
      <c r="A55" s="46" t="s">
        <v>48</v>
      </c>
      <c r="B55" s="46"/>
      <c r="C55" s="46"/>
      <c r="D55" s="46"/>
      <c r="E55" s="46"/>
      <c r="F55" s="46"/>
      <c r="G55" s="46"/>
      <c r="H55" s="46"/>
      <c r="I55" s="3"/>
      <c r="J55" s="3"/>
      <c r="K55" s="3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39"/>
      <c r="B63" s="39"/>
      <c r="C63" s="39"/>
      <c r="D63" s="39"/>
      <c r="E63" s="39"/>
      <c r="F63" s="39"/>
      <c r="G63" s="39"/>
      <c r="H63" s="39"/>
      <c r="I63" s="3"/>
      <c r="J63" s="3"/>
      <c r="K63" s="3"/>
      <c r="L63" s="3"/>
      <c r="M63" s="3"/>
      <c r="N63" s="3"/>
      <c r="O63" s="3"/>
    </row>
    <row r="64" ht="12.75">
      <c r="A64" s="8" t="s">
        <v>54</v>
      </c>
    </row>
  </sheetData>
  <sheetProtection/>
  <mergeCells count="13">
    <mergeCell ref="A2:O2"/>
    <mergeCell ref="A4:O4"/>
    <mergeCell ref="A5:O5"/>
    <mergeCell ref="A6:O6"/>
    <mergeCell ref="A7:H7"/>
    <mergeCell ref="A10:H10"/>
    <mergeCell ref="A63:H63"/>
    <mergeCell ref="L8:L10"/>
    <mergeCell ref="O8:O10"/>
    <mergeCell ref="A52:H52"/>
    <mergeCell ref="A53:H53"/>
    <mergeCell ref="A54:H54"/>
    <mergeCell ref="A55:H55"/>
  </mergeCells>
  <printOptions horizontalCentered="1"/>
  <pageMargins left="0.4" right="0.25" top="0.25" bottom="0.25" header="0" footer="0"/>
  <pageSetup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2012-12-14T07:14:01Z</cp:lastPrinted>
  <dcterms:created xsi:type="dcterms:W3CDTF">2001-02-03T21:58:34Z</dcterms:created>
  <dcterms:modified xsi:type="dcterms:W3CDTF">2012-12-21T08:11:54Z</dcterms:modified>
  <cp:category/>
  <cp:version/>
  <cp:contentType/>
  <cp:contentStatus/>
</cp:coreProperties>
</file>