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9260" windowHeight="6360" activeTab="1"/>
  </bookViews>
  <sheets>
    <sheet name="Table 35.11 (A) " sheetId="3" r:id="rId1"/>
    <sheet name="Table 35.11(B)" sheetId="4" r:id="rId2"/>
  </sheets>
  <definedNames>
    <definedName name="\x">#N/A</definedName>
    <definedName name="\z">#N/A</definedName>
    <definedName name="_xlnm.Print_Area" localSheetId="0">'Table 35.11 (A) '!$A$1:$D$36</definedName>
  </definedNames>
  <calcPr calcId="144525"/>
</workbook>
</file>

<file path=xl/calcChain.xml><?xml version="1.0" encoding="utf-8"?>
<calcChain xmlns="http://schemas.openxmlformats.org/spreadsheetml/2006/main">
  <c r="J26" i="4" l="1"/>
  <c r="J25" i="4"/>
  <c r="J24" i="4"/>
  <c r="I22" i="4"/>
  <c r="H22" i="4"/>
  <c r="G22" i="4"/>
  <c r="F22" i="4"/>
  <c r="E22" i="4"/>
  <c r="J22" i="4" s="1"/>
  <c r="D22" i="4"/>
  <c r="J21" i="4"/>
  <c r="J20" i="4"/>
  <c r="J19" i="4"/>
  <c r="J18" i="4"/>
  <c r="J17" i="4"/>
  <c r="J16" i="4"/>
  <c r="J15" i="4"/>
  <c r="I13" i="4"/>
  <c r="H13" i="4"/>
  <c r="G13" i="4"/>
  <c r="J13" i="4" s="1"/>
  <c r="F13" i="4"/>
  <c r="E13" i="4"/>
  <c r="D13" i="4"/>
  <c r="J12" i="4"/>
  <c r="J11" i="4"/>
  <c r="J10" i="4"/>
  <c r="J9" i="4"/>
  <c r="J8" i="4"/>
  <c r="J7" i="4"/>
</calcChain>
</file>

<file path=xl/sharedStrings.xml><?xml version="1.0" encoding="utf-8"?>
<sst xmlns="http://schemas.openxmlformats.org/spreadsheetml/2006/main" count="127" uniqueCount="114">
  <si>
    <t>RURAL AND URBAN DEVELOPMENT</t>
  </si>
  <si>
    <t>S. No</t>
  </si>
  <si>
    <t>Renewable Energy Programmes/ Systems</t>
  </si>
  <si>
    <t>Cumulative Achievements</t>
  </si>
  <si>
    <t>I.</t>
  </si>
  <si>
    <t>Power From Renewables</t>
  </si>
  <si>
    <t>Grid-interactive renewable power</t>
  </si>
  <si>
    <t>Wind Power</t>
  </si>
  <si>
    <t>11807.00 MW</t>
  </si>
  <si>
    <t xml:space="preserve">Small Hydro Power </t>
  </si>
  <si>
    <t>2735.42 MW</t>
  </si>
  <si>
    <t>Biomass Power (Agro –wastes/ residues)</t>
  </si>
  <si>
    <t>865.60 MW</t>
  </si>
  <si>
    <t>Bagasse Cogeneration</t>
  </si>
  <si>
    <t>1334.03 MW</t>
  </si>
  <si>
    <t xml:space="preserve">Waste to Power </t>
  </si>
  <si>
    <t>64.96 MW</t>
  </si>
  <si>
    <t>Solar Power</t>
  </si>
  <si>
    <t>10.28 MW</t>
  </si>
  <si>
    <t xml:space="preserve">16817.29 MW </t>
  </si>
  <si>
    <t>Biomass power/ Cogen. (Non-bagasse)</t>
  </si>
  <si>
    <t>232.17 MWeq</t>
  </si>
  <si>
    <t xml:space="preserve">Biomass Gasifiers  </t>
  </si>
  <si>
    <t>122.14 MW</t>
  </si>
  <si>
    <t xml:space="preserve">Waste-to-Energy </t>
  </si>
  <si>
    <t>Solar PV Power Plants and Street Lights (&gt; 1kW)</t>
  </si>
  <si>
    <t xml:space="preserve">Aero-generators/ Hybrid systems </t>
  </si>
  <si>
    <t>1.07 MW</t>
  </si>
  <si>
    <t xml:space="preserve">Total </t>
  </si>
  <si>
    <t>Remote Village Electrification</t>
  </si>
  <si>
    <t>(Villages/ Hamlets provided with electricity/ lighting systems)</t>
  </si>
  <si>
    <t>5348 villages / 1408 Hamlets</t>
  </si>
  <si>
    <t>III</t>
  </si>
  <si>
    <t xml:space="preserve">Family Type Biogas Plants </t>
  </si>
  <si>
    <t>42.40 lakh</t>
  </si>
  <si>
    <t>SPV Street Lighting System</t>
  </si>
  <si>
    <t xml:space="preserve">SPV Home Lighting System  </t>
  </si>
  <si>
    <t>5,83,429 nos.</t>
  </si>
  <si>
    <t xml:space="preserve">SPV Lanterns </t>
  </si>
  <si>
    <t>7,92,285 nos.</t>
  </si>
  <si>
    <t>SPV Pumps</t>
  </si>
  <si>
    <t>7334 nos.</t>
  </si>
  <si>
    <t xml:space="preserve">Solar Water Heating - collector area </t>
  </si>
  <si>
    <t xml:space="preserve">   3.53 mln .sq.m. </t>
  </si>
  <si>
    <t xml:space="preserve">Solar Cookers </t>
  </si>
  <si>
    <t>6.63 lakh</t>
  </si>
  <si>
    <t xml:space="preserve">Wind Pumps </t>
  </si>
  <si>
    <t>1347 nos.</t>
  </si>
  <si>
    <t>MW=Megawatt; kW=kilowatt, kWp=kilowatt peak; sq.m.=square meter.</t>
  </si>
  <si>
    <t>Water mills/micro hydel</t>
  </si>
  <si>
    <t>Other Renewable Energy Systems</t>
  </si>
  <si>
    <t>Source: Ministry of New and Renewable Energy</t>
  </si>
  <si>
    <t>31.03.2010</t>
  </si>
  <si>
    <t>31.03.2011</t>
  </si>
  <si>
    <t>6.98 (1397)</t>
  </si>
  <si>
    <t>II</t>
  </si>
  <si>
    <t>8033 Village &amp; Hamlet</t>
  </si>
  <si>
    <t>IV</t>
  </si>
  <si>
    <t>-</t>
  </si>
  <si>
    <t>3042.63 MW</t>
  </si>
  <si>
    <t>997.10 MW</t>
  </si>
  <si>
    <t>1667.53 MW</t>
  </si>
  <si>
    <t>72.46 MW</t>
  </si>
  <si>
    <t>37.66 MW</t>
  </si>
  <si>
    <t>14157.10 MW</t>
  </si>
  <si>
    <t>19974.48 MW</t>
  </si>
  <si>
    <t>301.61 MWeg</t>
  </si>
  <si>
    <t>128.16 MW</t>
  </si>
  <si>
    <t>70.42 MW</t>
  </si>
  <si>
    <t>5.8 MWpp</t>
  </si>
  <si>
    <t>1.12 MW</t>
  </si>
  <si>
    <t>43.12 lakh</t>
  </si>
  <si>
    <t>122697 lakh</t>
  </si>
  <si>
    <t>88297.0 lakh</t>
  </si>
  <si>
    <t>656707.00 nos</t>
  </si>
  <si>
    <t>817369.00 nos</t>
  </si>
  <si>
    <t>7495.00 nos</t>
  </si>
  <si>
    <t>3.97 mln. Sq.m.</t>
  </si>
  <si>
    <t>S. No.</t>
  </si>
  <si>
    <t>Programme / system</t>
  </si>
  <si>
    <t>2012-13</t>
  </si>
  <si>
    <t>2013-14</t>
  </si>
  <si>
    <t xml:space="preserve">2014-15                                       </t>
  </si>
  <si>
    <t>Total</t>
  </si>
  <si>
    <t>Target</t>
  </si>
  <si>
    <t xml:space="preserve">Ach. </t>
  </si>
  <si>
    <t>Ach.</t>
  </si>
  <si>
    <t xml:space="preserve">GRID POWER ( Capacities in MW ) </t>
  </si>
  <si>
    <t xml:space="preserve">Small Hydro </t>
  </si>
  <si>
    <t>Bio Power</t>
  </si>
  <si>
    <t>Waste to Power (Indstl./Urban)</t>
  </si>
  <si>
    <t xml:space="preserve">Solar Power </t>
  </si>
  <si>
    <t>OFF – GRID ( Capacities in MWeq )</t>
  </si>
  <si>
    <t>Waste to Power</t>
  </si>
  <si>
    <t>Biomass (Non-bag Cogen)</t>
  </si>
  <si>
    <t>Biomass Gasifiers</t>
  </si>
  <si>
    <t>Rural</t>
  </si>
  <si>
    <t>Indstl</t>
  </si>
  <si>
    <t>Aero-Gens/ Hybrid systems</t>
  </si>
  <si>
    <t>SPV Systems</t>
  </si>
  <si>
    <t>Water Mills (WMs) / Micro/mini-hydel plants</t>
  </si>
  <si>
    <t>DECENTRALISED RENEWABLE ENERGY SYSTEMS AND OTHER PROGRAMMES</t>
  </si>
  <si>
    <t>Remote Village Electrification  (Nos. of Villages+ Hamlets)</t>
  </si>
  <si>
    <t>Family type Biogas Plants (No. in Lakh)</t>
  </si>
  <si>
    <t>Solar Water Heating – collector area (Million sq. meter)</t>
  </si>
  <si>
    <t>Source : Ministry of New &amp; Renewable Energy</t>
  </si>
  <si>
    <t xml:space="preserve">Table 35.11(A) : PROGRAMME-WISE - CUMULATIVE ACHIEVEMENT </t>
  </si>
  <si>
    <t>Table 35.11 (B) 12th PLAN –PHYSICAL  TARGETS AND ACHIEVEMENT DURING 2012-13, 2013-14 &amp; 2014-15</t>
  </si>
  <si>
    <r>
      <t>Total</t>
    </r>
    <r>
      <rPr>
        <sz val="12"/>
        <rFont val="Times New Roman"/>
        <family val="1"/>
      </rPr>
      <t xml:space="preserve"> </t>
    </r>
  </si>
  <si>
    <r>
      <t xml:space="preserve">Off-grid/ Distributed renewable power </t>
    </r>
    <r>
      <rPr>
        <sz val="12"/>
        <rFont val="Times New Roman"/>
        <family val="1"/>
      </rPr>
      <t>(including Captive/CHP plants)</t>
    </r>
  </si>
  <si>
    <r>
      <t xml:space="preserve">                                </t>
    </r>
    <r>
      <rPr>
        <vertAlign val="subscript"/>
        <sz val="12"/>
        <rFont val="Times New Roman"/>
        <family val="1"/>
      </rPr>
      <t>46.72 MW</t>
    </r>
  </si>
  <si>
    <r>
      <t xml:space="preserve"> 2.46 MWp</t>
    </r>
    <r>
      <rPr>
        <vertAlign val="subscript"/>
        <sz val="12"/>
        <rFont val="Times New Roman"/>
        <family val="1"/>
      </rPr>
      <t>p</t>
    </r>
  </si>
  <si>
    <r>
      <t>404.56 MWeq</t>
    </r>
    <r>
      <rPr>
        <b/>
        <vertAlign val="subscript"/>
        <sz val="12"/>
        <rFont val="Times New Roman"/>
        <family val="1"/>
      </rPr>
      <t>eq.</t>
    </r>
  </si>
  <si>
    <r>
      <t>514.09 MWeq</t>
    </r>
    <r>
      <rPr>
        <b/>
        <vertAlign val="subscript"/>
        <sz val="12"/>
        <rFont val="Times New Roman"/>
        <family val="1"/>
      </rPr>
      <t>eq.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</si>
</sst>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_)"/>
    <numFmt numFmtId="165" formatCode="0_)"/>
    <numFmt numFmtId="166" formatCode="0.00_)"/>
  </numFmts>
  <fonts count="32" x14ac:knownFonts="1">
    <font>
      <sz val="10"/>
      <name val="Courier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10.5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sz val="12"/>
      <name val="Courier"/>
      <family val="3"/>
    </font>
    <font>
      <b/>
      <vertAlign val="subscript"/>
      <sz val="12"/>
      <name val="Times New Roman"/>
      <family val="1"/>
    </font>
    <font>
      <vertAlign val="subscript"/>
      <sz val="12"/>
      <name val="Times New Roman"/>
      <family val="1"/>
    </font>
    <font>
      <b/>
      <i/>
      <sz val="12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4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3">
    <xf numFmtId="164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112">
    <xf numFmtId="164" fontId="0" fillId="0" borderId="0" xfId="0"/>
    <xf numFmtId="164" fontId="20" fillId="0" borderId="0" xfId="0" applyFont="1" applyBorder="1"/>
    <xf numFmtId="164" fontId="22" fillId="0" borderId="0" xfId="0" applyFont="1" applyBorder="1" applyAlignment="1">
      <alignment horizontal="center"/>
    </xf>
    <xf numFmtId="164" fontId="0" fillId="24" borderId="0" xfId="0" applyFill="1"/>
    <xf numFmtId="164" fontId="20" fillId="25" borderId="0" xfId="0" applyFont="1" applyFill="1" applyBorder="1"/>
    <xf numFmtId="164" fontId="0" fillId="25" borderId="14" xfId="0" applyFill="1" applyBorder="1"/>
    <xf numFmtId="164" fontId="0" fillId="25" borderId="15" xfId="0" applyFill="1" applyBorder="1"/>
    <xf numFmtId="164" fontId="0" fillId="25" borderId="16" xfId="0" applyFill="1" applyBorder="1"/>
    <xf numFmtId="164" fontId="0" fillId="25" borderId="17" xfId="0" applyFill="1" applyBorder="1"/>
    <xf numFmtId="164" fontId="21" fillId="25" borderId="20" xfId="0" applyFont="1" applyFill="1" applyBorder="1" applyAlignment="1">
      <alignment horizontal="center"/>
    </xf>
    <xf numFmtId="164" fontId="0" fillId="25" borderId="0" xfId="0" applyFill="1" applyBorder="1"/>
    <xf numFmtId="164" fontId="21" fillId="25" borderId="0" xfId="0" applyFont="1" applyFill="1" applyBorder="1" applyAlignment="1">
      <alignment horizontal="center"/>
    </xf>
    <xf numFmtId="164" fontId="23" fillId="25" borderId="24" xfId="0" applyFont="1" applyFill="1" applyBorder="1" applyAlignment="1">
      <alignment horizontal="center" vertical="top" wrapText="1"/>
    </xf>
    <xf numFmtId="164" fontId="23" fillId="25" borderId="10" xfId="0" applyFont="1" applyFill="1" applyBorder="1" applyAlignment="1">
      <alignment vertical="top" wrapText="1"/>
    </xf>
    <xf numFmtId="164" fontId="23" fillId="25" borderId="10" xfId="0" applyFont="1" applyFill="1" applyBorder="1" applyAlignment="1">
      <alignment horizontal="center" vertical="top" wrapText="1"/>
    </xf>
    <xf numFmtId="164" fontId="23" fillId="25" borderId="18" xfId="0" applyFont="1" applyFill="1" applyBorder="1" applyAlignment="1">
      <alignment horizontal="center" vertical="top" wrapText="1"/>
    </xf>
    <xf numFmtId="165" fontId="23" fillId="25" borderId="24" xfId="0" applyNumberFormat="1" applyFont="1" applyFill="1" applyBorder="1" applyAlignment="1">
      <alignment horizontal="center" vertical="top" wrapText="1"/>
    </xf>
    <xf numFmtId="164" fontId="23" fillId="26" borderId="10" xfId="0" applyFont="1" applyFill="1" applyBorder="1" applyAlignment="1">
      <alignment vertical="top" wrapText="1"/>
    </xf>
    <xf numFmtId="164" fontId="23" fillId="26" borderId="10" xfId="0" applyFont="1" applyFill="1" applyBorder="1" applyAlignment="1">
      <alignment horizontal="right" vertical="top" wrapText="1"/>
    </xf>
    <xf numFmtId="164" fontId="23" fillId="26" borderId="18" xfId="0" applyFont="1" applyFill="1" applyBorder="1" applyAlignment="1">
      <alignment horizontal="right" vertical="top" wrapText="1"/>
    </xf>
    <xf numFmtId="164" fontId="23" fillId="24" borderId="10" xfId="0" applyFont="1" applyFill="1" applyBorder="1" applyAlignment="1">
      <alignment vertical="top" wrapText="1"/>
    </xf>
    <xf numFmtId="164" fontId="23" fillId="24" borderId="10" xfId="0" applyFont="1" applyFill="1" applyBorder="1" applyAlignment="1">
      <alignment horizontal="right" vertical="top" wrapText="1"/>
    </xf>
    <xf numFmtId="164" fontId="23" fillId="24" borderId="18" xfId="0" applyFont="1" applyFill="1" applyBorder="1" applyAlignment="1">
      <alignment horizontal="right" vertical="top" wrapText="1"/>
    </xf>
    <xf numFmtId="165" fontId="21" fillId="25" borderId="24" xfId="0" applyNumberFormat="1" applyFont="1" applyFill="1" applyBorder="1" applyAlignment="1">
      <alignment horizontal="center" vertical="top" wrapText="1"/>
    </xf>
    <xf numFmtId="164" fontId="21" fillId="26" borderId="10" xfId="0" applyFont="1" applyFill="1" applyBorder="1" applyAlignment="1">
      <alignment vertical="top" wrapText="1"/>
    </xf>
    <xf numFmtId="164" fontId="21" fillId="26" borderId="10" xfId="0" applyFont="1" applyFill="1" applyBorder="1" applyAlignment="1">
      <alignment horizontal="right" vertical="top" wrapText="1"/>
    </xf>
    <xf numFmtId="166" fontId="21" fillId="26" borderId="18" xfId="0" applyNumberFormat="1" applyFont="1" applyFill="1" applyBorder="1" applyAlignment="1">
      <alignment horizontal="right" vertical="top" wrapText="1"/>
    </xf>
    <xf numFmtId="164" fontId="21" fillId="24" borderId="10" xfId="0" applyFont="1" applyFill="1" applyBorder="1" applyAlignment="1">
      <alignment vertical="top" wrapText="1"/>
    </xf>
    <xf numFmtId="164" fontId="21" fillId="24" borderId="10" xfId="0" applyFont="1" applyFill="1" applyBorder="1" applyAlignment="1">
      <alignment horizontal="right" vertical="top" wrapText="1"/>
    </xf>
    <xf numFmtId="166" fontId="21" fillId="24" borderId="18" xfId="0" applyNumberFormat="1" applyFont="1" applyFill="1" applyBorder="1" applyAlignment="1">
      <alignment horizontal="right" vertical="top" wrapText="1"/>
    </xf>
    <xf numFmtId="166" fontId="23" fillId="26" borderId="18" xfId="0" applyNumberFormat="1" applyFont="1" applyFill="1" applyBorder="1" applyAlignment="1">
      <alignment horizontal="right" vertical="top" wrapText="1"/>
    </xf>
    <xf numFmtId="164" fontId="23" fillId="24" borderId="11" xfId="0" applyFont="1" applyFill="1" applyBorder="1" applyAlignment="1">
      <alignment vertical="top" wrapText="1"/>
    </xf>
    <xf numFmtId="164" fontId="25" fillId="24" borderId="17" xfId="0" applyFont="1" applyFill="1" applyBorder="1"/>
    <xf numFmtId="164" fontId="26" fillId="26" borderId="10" xfId="0" applyFont="1" applyFill="1" applyBorder="1" applyAlignment="1">
      <alignment horizontal="right" wrapText="1"/>
    </xf>
    <xf numFmtId="166" fontId="27" fillId="26" borderId="18" xfId="0" applyNumberFormat="1" applyFont="1" applyFill="1" applyBorder="1" applyAlignment="1">
      <alignment horizontal="right" wrapText="1"/>
    </xf>
    <xf numFmtId="164" fontId="23" fillId="24" borderId="12" xfId="0" applyFont="1" applyFill="1" applyBorder="1" applyAlignment="1">
      <alignment vertical="top" wrapText="1"/>
    </xf>
    <xf numFmtId="164" fontId="25" fillId="24" borderId="0" xfId="0" applyFont="1" applyFill="1" applyBorder="1"/>
    <xf numFmtId="164" fontId="21" fillId="24" borderId="19" xfId="0" applyFont="1" applyFill="1" applyBorder="1" applyAlignment="1">
      <alignment vertical="top" wrapText="1"/>
    </xf>
    <xf numFmtId="165" fontId="21" fillId="25" borderId="25" xfId="0" applyNumberFormat="1" applyFont="1" applyFill="1" applyBorder="1" applyAlignment="1">
      <alignment horizontal="center" vertical="top" wrapText="1"/>
    </xf>
    <xf numFmtId="164" fontId="21" fillId="26" borderId="13" xfId="0" applyFont="1" applyFill="1" applyBorder="1" applyAlignment="1">
      <alignment horizontal="right" vertical="top" wrapText="1"/>
    </xf>
    <xf numFmtId="164" fontId="21" fillId="26" borderId="18" xfId="0" applyFont="1" applyFill="1" applyBorder="1" applyAlignment="1">
      <alignment horizontal="right" vertical="top" wrapText="1"/>
    </xf>
    <xf numFmtId="164" fontId="21" fillId="26" borderId="18" xfId="0" quotePrefix="1" applyFont="1" applyFill="1" applyBorder="1" applyAlignment="1">
      <alignment horizontal="right" vertical="top" wrapText="1"/>
    </xf>
    <xf numFmtId="164" fontId="21" fillId="24" borderId="18" xfId="0" quotePrefix="1" applyFont="1" applyFill="1" applyBorder="1" applyAlignment="1">
      <alignment horizontal="right" vertical="top" wrapText="1"/>
    </xf>
    <xf numFmtId="164" fontId="24" fillId="25" borderId="20" xfId="0" applyFont="1" applyFill="1" applyBorder="1" applyAlignment="1">
      <alignment horizontal="center"/>
    </xf>
    <xf numFmtId="164" fontId="24" fillId="25" borderId="0" xfId="0" applyFont="1" applyFill="1" applyBorder="1" applyAlignment="1">
      <alignment horizontal="center"/>
    </xf>
    <xf numFmtId="164" fontId="24" fillId="25" borderId="17" xfId="0" applyFont="1" applyFill="1" applyBorder="1" applyAlignment="1">
      <alignment horizontal="center"/>
    </xf>
    <xf numFmtId="0" fontId="30" fillId="25" borderId="29" xfId="0" applyNumberFormat="1" applyFont="1" applyFill="1" applyBorder="1" applyAlignment="1">
      <alignment horizontal="center" vertical="center"/>
    </xf>
    <xf numFmtId="0" fontId="30" fillId="25" borderId="10" xfId="0" applyNumberFormat="1" applyFont="1" applyFill="1" applyBorder="1" applyAlignment="1">
      <alignment horizontal="center" vertical="center" wrapText="1"/>
    </xf>
    <xf numFmtId="0" fontId="30" fillId="25" borderId="30" xfId="0" applyNumberFormat="1" applyFont="1" applyFill="1" applyBorder="1" applyAlignment="1">
      <alignment horizontal="center" vertical="center" wrapText="1"/>
    </xf>
    <xf numFmtId="0" fontId="30" fillId="26" borderId="10" xfId="0" applyNumberFormat="1" applyFont="1" applyFill="1" applyBorder="1" applyAlignment="1">
      <alignment horizontal="left" vertical="top" wrapText="1"/>
    </xf>
    <xf numFmtId="0" fontId="21" fillId="25" borderId="24" xfId="0" applyNumberFormat="1" applyFont="1" applyFill="1" applyBorder="1" applyAlignment="1">
      <alignment horizontal="center" vertical="center" wrapText="1"/>
    </xf>
    <xf numFmtId="0" fontId="21" fillId="25" borderId="10" xfId="0" applyNumberFormat="1" applyFont="1" applyFill="1" applyBorder="1" applyAlignment="1">
      <alignment vertical="top" wrapText="1"/>
    </xf>
    <xf numFmtId="1" fontId="21" fillId="24" borderId="10" xfId="0" applyNumberFormat="1" applyFont="1" applyFill="1" applyBorder="1" applyAlignment="1">
      <alignment horizontal="right" wrapText="1"/>
    </xf>
    <xf numFmtId="2" fontId="21" fillId="24" borderId="10" xfId="0" applyNumberFormat="1" applyFont="1" applyFill="1" applyBorder="1"/>
    <xf numFmtId="0" fontId="21" fillId="24" borderId="10" xfId="0" applyNumberFormat="1" applyFont="1" applyFill="1" applyBorder="1"/>
    <xf numFmtId="2" fontId="21" fillId="24" borderId="28" xfId="0" applyNumberFormat="1" applyFont="1" applyFill="1" applyBorder="1"/>
    <xf numFmtId="2" fontId="21" fillId="24" borderId="30" xfId="0" applyNumberFormat="1" applyFont="1" applyFill="1" applyBorder="1"/>
    <xf numFmtId="1" fontId="21" fillId="26" borderId="10" xfId="0" applyNumberFormat="1" applyFont="1" applyFill="1" applyBorder="1" applyAlignment="1">
      <alignment horizontal="right" wrapText="1"/>
    </xf>
    <xf numFmtId="2" fontId="21" fillId="26" borderId="10" xfId="0" applyNumberFormat="1" applyFont="1" applyFill="1" applyBorder="1"/>
    <xf numFmtId="0" fontId="21" fillId="26" borderId="10" xfId="0" applyNumberFormat="1" applyFont="1" applyFill="1" applyBorder="1"/>
    <xf numFmtId="2" fontId="21" fillId="26" borderId="28" xfId="0" applyNumberFormat="1" applyFont="1" applyFill="1" applyBorder="1"/>
    <xf numFmtId="2" fontId="21" fillId="26" borderId="30" xfId="0" applyNumberFormat="1" applyFont="1" applyFill="1" applyBorder="1"/>
    <xf numFmtId="0" fontId="30" fillId="25" borderId="24" xfId="0" applyNumberFormat="1" applyFont="1" applyFill="1" applyBorder="1" applyAlignment="1">
      <alignment horizontal="center" vertical="center" wrapText="1"/>
    </xf>
    <xf numFmtId="0" fontId="30" fillId="25" borderId="10" xfId="0" applyNumberFormat="1" applyFont="1" applyFill="1" applyBorder="1" applyAlignment="1">
      <alignment vertical="top" wrapText="1"/>
    </xf>
    <xf numFmtId="0" fontId="30" fillId="25" borderId="31" xfId="0" applyNumberFormat="1" applyFont="1" applyFill="1" applyBorder="1" applyAlignment="1">
      <alignment vertical="center"/>
    </xf>
    <xf numFmtId="0" fontId="30" fillId="25" borderId="27" xfId="0" applyNumberFormat="1" applyFont="1" applyFill="1" applyBorder="1" applyAlignment="1">
      <alignment vertical="center"/>
    </xf>
    <xf numFmtId="0" fontId="31" fillId="25" borderId="24" xfId="0" applyNumberFormat="1" applyFont="1" applyFill="1" applyBorder="1" applyAlignment="1">
      <alignment vertical="top" wrapText="1"/>
    </xf>
    <xf numFmtId="0" fontId="31" fillId="25" borderId="10" xfId="0" applyNumberFormat="1" applyFont="1" applyFill="1" applyBorder="1" applyAlignment="1">
      <alignment vertical="top" wrapText="1"/>
    </xf>
    <xf numFmtId="0" fontId="31" fillId="25" borderId="24" xfId="0" applyNumberFormat="1" applyFont="1" applyFill="1" applyBorder="1" applyAlignment="1">
      <alignment wrapText="1"/>
    </xf>
    <xf numFmtId="0" fontId="31" fillId="25" borderId="10" xfId="0" applyNumberFormat="1" applyFont="1" applyFill="1" applyBorder="1" applyAlignment="1">
      <alignment wrapText="1"/>
    </xf>
    <xf numFmtId="0" fontId="21" fillId="25" borderId="10" xfId="0" applyNumberFormat="1" applyFont="1" applyFill="1" applyBorder="1"/>
    <xf numFmtId="0" fontId="30" fillId="25" borderId="24" xfId="0" applyNumberFormat="1" applyFont="1" applyFill="1" applyBorder="1" applyAlignment="1">
      <alignment vertical="top" wrapText="1"/>
    </xf>
    <xf numFmtId="0" fontId="30" fillId="25" borderId="10" xfId="0" applyNumberFormat="1" applyFont="1" applyFill="1" applyBorder="1"/>
    <xf numFmtId="0" fontId="31" fillId="25" borderId="10" xfId="0" applyNumberFormat="1" applyFont="1" applyFill="1" applyBorder="1" applyAlignment="1">
      <alignment horizontal="right" vertical="top" wrapText="1"/>
    </xf>
    <xf numFmtId="0" fontId="30" fillId="26" borderId="18" xfId="0" applyNumberFormat="1" applyFont="1" applyFill="1" applyBorder="1" applyAlignment="1">
      <alignment horizontal="left" vertical="top" wrapText="1"/>
    </xf>
    <xf numFmtId="164" fontId="28" fillId="26" borderId="21" xfId="0" applyFont="1" applyFill="1" applyBorder="1" applyAlignment="1">
      <alignment horizontal="left"/>
    </xf>
    <xf numFmtId="164" fontId="28" fillId="26" borderId="22" xfId="0" applyFont="1" applyFill="1" applyBorder="1" applyAlignment="1">
      <alignment horizontal="left"/>
    </xf>
    <xf numFmtId="164" fontId="28" fillId="26" borderId="23" xfId="0" applyFont="1" applyFill="1" applyBorder="1" applyAlignment="1">
      <alignment horizontal="left"/>
    </xf>
    <xf numFmtId="164" fontId="23" fillId="25" borderId="11" xfId="0" applyFont="1" applyFill="1" applyBorder="1" applyAlignment="1">
      <alignment horizontal="center" vertical="top" wrapText="1"/>
    </xf>
    <xf numFmtId="164" fontId="23" fillId="25" borderId="30" xfId="0" applyFont="1" applyFill="1" applyBorder="1" applyAlignment="1">
      <alignment horizontal="center" vertical="top" wrapText="1"/>
    </xf>
    <xf numFmtId="0" fontId="23" fillId="25" borderId="0" xfId="37" applyFont="1" applyFill="1" applyBorder="1" applyAlignment="1">
      <alignment horizontal="center" vertical="top"/>
    </xf>
    <xf numFmtId="164" fontId="23" fillId="25" borderId="0" xfId="0" applyFont="1" applyFill="1" applyBorder="1" applyAlignment="1">
      <alignment horizontal="center"/>
    </xf>
    <xf numFmtId="0" fontId="24" fillId="25" borderId="20" xfId="37" applyFont="1" applyFill="1" applyBorder="1" applyAlignment="1">
      <alignment horizontal="center" vertical="top"/>
    </xf>
    <xf numFmtId="0" fontId="24" fillId="25" borderId="0" xfId="37" applyFont="1" applyFill="1" applyBorder="1" applyAlignment="1">
      <alignment horizontal="center" vertical="top"/>
    </xf>
    <xf numFmtId="0" fontId="24" fillId="25" borderId="17" xfId="37" applyFont="1" applyFill="1" applyBorder="1" applyAlignment="1">
      <alignment horizontal="center" vertical="top"/>
    </xf>
    <xf numFmtId="164" fontId="24" fillId="25" borderId="20" xfId="0" applyFont="1" applyFill="1" applyBorder="1" applyAlignment="1">
      <alignment horizontal="center"/>
    </xf>
    <xf numFmtId="164" fontId="24" fillId="25" borderId="0" xfId="0" applyFont="1" applyFill="1" applyBorder="1" applyAlignment="1">
      <alignment horizontal="center"/>
    </xf>
    <xf numFmtId="164" fontId="24" fillId="25" borderId="17" xfId="0" applyFont="1" applyFill="1" applyBorder="1" applyAlignment="1">
      <alignment horizontal="center"/>
    </xf>
    <xf numFmtId="164" fontId="23" fillId="26" borderId="32" xfId="0" applyFont="1" applyFill="1" applyBorder="1" applyAlignment="1">
      <alignment horizontal="left"/>
    </xf>
    <xf numFmtId="164" fontId="23" fillId="26" borderId="33" xfId="0" applyFont="1" applyFill="1" applyBorder="1" applyAlignment="1">
      <alignment horizontal="left"/>
    </xf>
    <xf numFmtId="164" fontId="23" fillId="26" borderId="34" xfId="0" applyFont="1" applyFill="1" applyBorder="1" applyAlignment="1">
      <alignment horizontal="left"/>
    </xf>
    <xf numFmtId="164" fontId="21" fillId="27" borderId="32" xfId="0" applyFont="1" applyFill="1" applyBorder="1" applyAlignment="1">
      <alignment horizontal="left" vertical="top"/>
    </xf>
    <xf numFmtId="164" fontId="21" fillId="27" borderId="33" xfId="0" applyFont="1" applyFill="1" applyBorder="1" applyAlignment="1">
      <alignment horizontal="left" vertical="top"/>
    </xf>
    <xf numFmtId="164" fontId="21" fillId="27" borderId="34" xfId="0" applyFont="1" applyFill="1" applyBorder="1" applyAlignment="1">
      <alignment horizontal="left" vertical="top"/>
    </xf>
    <xf numFmtId="164" fontId="21" fillId="27" borderId="21" xfId="0" applyFont="1" applyFill="1" applyBorder="1" applyAlignment="1">
      <alignment horizontal="left" vertical="top"/>
    </xf>
    <xf numFmtId="164" fontId="21" fillId="27" borderId="22" xfId="0" applyFont="1" applyFill="1" applyBorder="1" applyAlignment="1">
      <alignment horizontal="left" vertical="top"/>
    </xf>
    <xf numFmtId="164" fontId="21" fillId="27" borderId="23" xfId="0" applyFont="1" applyFill="1" applyBorder="1" applyAlignment="1">
      <alignment horizontal="left" vertical="top"/>
    </xf>
    <xf numFmtId="164" fontId="24" fillId="25" borderId="14" xfId="0" applyFont="1" applyFill="1" applyBorder="1" applyAlignment="1">
      <alignment horizontal="center"/>
    </xf>
    <xf numFmtId="164" fontId="24" fillId="25" borderId="15" xfId="0" applyFont="1" applyFill="1" applyBorder="1" applyAlignment="1">
      <alignment horizontal="center"/>
    </xf>
    <xf numFmtId="164" fontId="24" fillId="25" borderId="16" xfId="0" applyFont="1" applyFill="1" applyBorder="1" applyAlignment="1">
      <alignment horizontal="center"/>
    </xf>
    <xf numFmtId="0" fontId="30" fillId="25" borderId="31" xfId="0" applyNumberFormat="1" applyFont="1" applyFill="1" applyBorder="1" applyAlignment="1">
      <alignment horizontal="left" vertical="top" wrapText="1"/>
    </xf>
    <xf numFmtId="0" fontId="30" fillId="25" borderId="27" xfId="0" applyNumberFormat="1" applyFont="1" applyFill="1" applyBorder="1" applyAlignment="1">
      <alignment horizontal="left" vertical="top" wrapText="1"/>
    </xf>
    <xf numFmtId="164" fontId="25" fillId="25" borderId="27" xfId="0" applyFont="1" applyFill="1" applyBorder="1" applyAlignment="1">
      <alignment horizontal="left" vertical="top" wrapText="1"/>
    </xf>
    <xf numFmtId="0" fontId="30" fillId="25" borderId="35" xfId="0" applyNumberFormat="1" applyFont="1" applyFill="1" applyBorder="1" applyAlignment="1">
      <alignment horizontal="center" vertical="center" wrapText="1"/>
    </xf>
    <xf numFmtId="0" fontId="30" fillId="25" borderId="36" xfId="0" applyNumberFormat="1" applyFont="1" applyFill="1" applyBorder="1" applyAlignment="1">
      <alignment horizontal="center" vertical="center" wrapText="1"/>
    </xf>
    <xf numFmtId="0" fontId="30" fillId="25" borderId="37" xfId="0" applyNumberFormat="1" applyFont="1" applyFill="1" applyBorder="1" applyAlignment="1">
      <alignment horizontal="center" vertical="center" wrapText="1"/>
    </xf>
    <xf numFmtId="0" fontId="30" fillId="25" borderId="12" xfId="0" applyNumberFormat="1" applyFont="1" applyFill="1" applyBorder="1" applyAlignment="1">
      <alignment horizontal="center" vertical="center" wrapText="1"/>
    </xf>
    <xf numFmtId="0" fontId="30" fillId="25" borderId="38" xfId="0" applyNumberFormat="1" applyFont="1" applyFill="1" applyBorder="1" applyAlignment="1">
      <alignment horizontal="center" vertical="center" wrapText="1"/>
    </xf>
    <xf numFmtId="0" fontId="30" fillId="25" borderId="39" xfId="0" applyNumberFormat="1" applyFont="1" applyFill="1" applyBorder="1" applyAlignment="1">
      <alignment horizontal="center" vertical="center" wrapText="1"/>
    </xf>
    <xf numFmtId="0" fontId="29" fillId="25" borderId="25" xfId="0" applyNumberFormat="1" applyFont="1" applyFill="1" applyBorder="1" applyAlignment="1">
      <alignment horizontal="center"/>
    </xf>
    <xf numFmtId="0" fontId="29" fillId="25" borderId="26" xfId="0" applyNumberFormat="1" applyFont="1" applyFill="1" applyBorder="1" applyAlignment="1">
      <alignment horizontal="center"/>
    </xf>
    <xf numFmtId="0" fontId="29" fillId="25" borderId="29" xfId="0" applyNumberFormat="1" applyFont="1" applyFill="1" applyBorder="1" applyAlignment="1">
      <alignment horizontal="center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_PROGRESS OF BHARAT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showGridLines="0" view="pageBreakPreview" topLeftCell="A22" zoomScaleSheetLayoutView="100" workbookViewId="0">
      <selection activeCell="A3" sqref="A3:XFD3"/>
    </sheetView>
  </sheetViews>
  <sheetFormatPr defaultRowHeight="13.5" customHeight="1" x14ac:dyDescent="0.15"/>
  <cols>
    <col min="1" max="1" width="10.625" customWidth="1"/>
    <col min="2" max="2" width="60.375" customWidth="1"/>
    <col min="3" max="3" width="28.5" customWidth="1"/>
    <col min="4" max="4" width="25.375" customWidth="1"/>
  </cols>
  <sheetData>
    <row r="1" spans="1:8" ht="13.5" customHeight="1" x14ac:dyDescent="0.15">
      <c r="A1" s="5"/>
      <c r="B1" s="6"/>
      <c r="C1" s="6"/>
      <c r="D1" s="7"/>
    </row>
    <row r="2" spans="1:8" ht="21.75" customHeight="1" x14ac:dyDescent="0.15">
      <c r="A2" s="82" t="s">
        <v>0</v>
      </c>
      <c r="B2" s="83"/>
      <c r="C2" s="83"/>
      <c r="D2" s="84"/>
    </row>
    <row r="3" spans="1:8" ht="22.5" customHeight="1" x14ac:dyDescent="0.3">
      <c r="A3" s="85" t="s">
        <v>106</v>
      </c>
      <c r="B3" s="86"/>
      <c r="C3" s="86"/>
      <c r="D3" s="87"/>
    </row>
    <row r="4" spans="1:8" ht="13.5" customHeight="1" x14ac:dyDescent="0.25">
      <c r="A4" s="9"/>
      <c r="B4" s="4"/>
      <c r="C4" s="4"/>
      <c r="D4" s="8"/>
    </row>
    <row r="5" spans="1:8" ht="20.100000000000001" customHeight="1" x14ac:dyDescent="0.15">
      <c r="A5" s="12" t="s">
        <v>1</v>
      </c>
      <c r="B5" s="13" t="s">
        <v>2</v>
      </c>
      <c r="C5" s="78" t="s">
        <v>3</v>
      </c>
      <c r="D5" s="79"/>
    </row>
    <row r="6" spans="1:8" ht="20.100000000000001" customHeight="1" x14ac:dyDescent="0.15">
      <c r="A6" s="12"/>
      <c r="B6" s="13"/>
      <c r="C6" s="14" t="s">
        <v>52</v>
      </c>
      <c r="D6" s="15" t="s">
        <v>53</v>
      </c>
      <c r="E6" s="10"/>
      <c r="F6" s="10"/>
      <c r="G6" s="10"/>
      <c r="H6" s="10"/>
    </row>
    <row r="7" spans="1:8" ht="20.100000000000001" customHeight="1" x14ac:dyDescent="0.15">
      <c r="A7" s="16" t="s">
        <v>4</v>
      </c>
      <c r="B7" s="17" t="s">
        <v>5</v>
      </c>
      <c r="C7" s="18"/>
      <c r="D7" s="19"/>
      <c r="E7" s="80"/>
      <c r="F7" s="80"/>
      <c r="G7" s="80"/>
      <c r="H7" s="80"/>
    </row>
    <row r="8" spans="1:8" s="3" customFormat="1" ht="20.100000000000001" customHeight="1" x14ac:dyDescent="0.25">
      <c r="A8" s="16"/>
      <c r="B8" s="20" t="s">
        <v>6</v>
      </c>
      <c r="C8" s="21"/>
      <c r="D8" s="22"/>
      <c r="E8" s="81"/>
      <c r="F8" s="81"/>
      <c r="G8" s="81"/>
      <c r="H8" s="81"/>
    </row>
    <row r="9" spans="1:8" ht="20.100000000000001" customHeight="1" x14ac:dyDescent="0.25">
      <c r="A9" s="23">
        <v>1</v>
      </c>
      <c r="B9" s="24" t="s">
        <v>7</v>
      </c>
      <c r="C9" s="25" t="s">
        <v>8</v>
      </c>
      <c r="D9" s="26" t="s">
        <v>64</v>
      </c>
      <c r="E9" s="11"/>
      <c r="F9" s="4"/>
      <c r="G9" s="4"/>
      <c r="H9" s="10"/>
    </row>
    <row r="10" spans="1:8" s="3" customFormat="1" ht="20.100000000000001" customHeight="1" x14ac:dyDescent="0.15">
      <c r="A10" s="23">
        <v>2</v>
      </c>
      <c r="B10" s="27" t="s">
        <v>9</v>
      </c>
      <c r="C10" s="28" t="s">
        <v>10</v>
      </c>
      <c r="D10" s="29" t="s">
        <v>59</v>
      </c>
    </row>
    <row r="11" spans="1:8" ht="20.100000000000001" customHeight="1" x14ac:dyDescent="0.15">
      <c r="A11" s="23">
        <v>3</v>
      </c>
      <c r="B11" s="24" t="s">
        <v>11</v>
      </c>
      <c r="C11" s="25" t="s">
        <v>12</v>
      </c>
      <c r="D11" s="26" t="s">
        <v>60</v>
      </c>
    </row>
    <row r="12" spans="1:8" s="3" customFormat="1" ht="20.100000000000001" customHeight="1" x14ac:dyDescent="0.15">
      <c r="A12" s="23">
        <v>4</v>
      </c>
      <c r="B12" s="27" t="s">
        <v>13</v>
      </c>
      <c r="C12" s="28" t="s">
        <v>14</v>
      </c>
      <c r="D12" s="29" t="s">
        <v>61</v>
      </c>
    </row>
    <row r="13" spans="1:8" ht="20.100000000000001" customHeight="1" x14ac:dyDescent="0.15">
      <c r="A13" s="23">
        <v>5</v>
      </c>
      <c r="B13" s="24" t="s">
        <v>15</v>
      </c>
      <c r="C13" s="25" t="s">
        <v>16</v>
      </c>
      <c r="D13" s="26" t="s">
        <v>62</v>
      </c>
    </row>
    <row r="14" spans="1:8" s="3" customFormat="1" ht="20.100000000000001" customHeight="1" x14ac:dyDescent="0.15">
      <c r="A14" s="23">
        <v>6</v>
      </c>
      <c r="B14" s="27" t="s">
        <v>17</v>
      </c>
      <c r="C14" s="28" t="s">
        <v>18</v>
      </c>
      <c r="D14" s="29" t="s">
        <v>63</v>
      </c>
    </row>
    <row r="15" spans="1:8" ht="20.100000000000001" customHeight="1" x14ac:dyDescent="0.15">
      <c r="A15" s="23"/>
      <c r="B15" s="17" t="s">
        <v>108</v>
      </c>
      <c r="C15" s="18" t="s">
        <v>19</v>
      </c>
      <c r="D15" s="30" t="s">
        <v>65</v>
      </c>
    </row>
    <row r="16" spans="1:8" s="3" customFormat="1" ht="20.100000000000001" customHeight="1" x14ac:dyDescent="0.2">
      <c r="A16" s="16" t="s">
        <v>55</v>
      </c>
      <c r="B16" s="31" t="s">
        <v>109</v>
      </c>
      <c r="C16" s="20"/>
      <c r="D16" s="32"/>
    </row>
    <row r="17" spans="1:4" ht="20.100000000000001" customHeight="1" x14ac:dyDescent="0.15">
      <c r="A17" s="23">
        <v>7</v>
      </c>
      <c r="B17" s="24" t="s">
        <v>20</v>
      </c>
      <c r="C17" s="25" t="s">
        <v>21</v>
      </c>
      <c r="D17" s="26" t="s">
        <v>66</v>
      </c>
    </row>
    <row r="18" spans="1:4" s="3" customFormat="1" ht="20.100000000000001" customHeight="1" x14ac:dyDescent="0.15">
      <c r="A18" s="23">
        <v>8</v>
      </c>
      <c r="B18" s="27" t="s">
        <v>22</v>
      </c>
      <c r="C18" s="28" t="s">
        <v>23</v>
      </c>
      <c r="D18" s="29" t="s">
        <v>67</v>
      </c>
    </row>
    <row r="19" spans="1:4" ht="20.100000000000001" customHeight="1" x14ac:dyDescent="0.35">
      <c r="A19" s="23">
        <v>9</v>
      </c>
      <c r="B19" s="24" t="s">
        <v>24</v>
      </c>
      <c r="C19" s="33" t="s">
        <v>110</v>
      </c>
      <c r="D19" s="34" t="s">
        <v>68</v>
      </c>
    </row>
    <row r="20" spans="1:4" s="3" customFormat="1" ht="20.100000000000001" customHeight="1" x14ac:dyDescent="0.15">
      <c r="A20" s="23">
        <v>10</v>
      </c>
      <c r="B20" s="27" t="s">
        <v>25</v>
      </c>
      <c r="C20" s="28" t="s">
        <v>111</v>
      </c>
      <c r="D20" s="29" t="s">
        <v>69</v>
      </c>
    </row>
    <row r="21" spans="1:4" ht="20.100000000000001" customHeight="1" x14ac:dyDescent="0.15">
      <c r="A21" s="23">
        <v>11</v>
      </c>
      <c r="B21" s="24" t="s">
        <v>26</v>
      </c>
      <c r="C21" s="25" t="s">
        <v>27</v>
      </c>
      <c r="D21" s="26" t="s">
        <v>70</v>
      </c>
    </row>
    <row r="22" spans="1:4" s="3" customFormat="1" ht="20.100000000000001" customHeight="1" x14ac:dyDescent="0.15">
      <c r="A22" s="23">
        <v>12</v>
      </c>
      <c r="B22" s="27" t="s">
        <v>49</v>
      </c>
      <c r="C22" s="28"/>
      <c r="D22" s="29" t="s">
        <v>54</v>
      </c>
    </row>
    <row r="23" spans="1:4" ht="20.100000000000001" customHeight="1" x14ac:dyDescent="0.15">
      <c r="A23" s="23"/>
      <c r="B23" s="17" t="s">
        <v>28</v>
      </c>
      <c r="C23" s="18" t="s">
        <v>112</v>
      </c>
      <c r="D23" s="19" t="s">
        <v>113</v>
      </c>
    </row>
    <row r="24" spans="1:4" s="3" customFormat="1" ht="20.100000000000001" customHeight="1" x14ac:dyDescent="0.2">
      <c r="A24" s="16" t="s">
        <v>32</v>
      </c>
      <c r="B24" s="35" t="s">
        <v>29</v>
      </c>
      <c r="C24" s="36"/>
      <c r="D24" s="37"/>
    </row>
    <row r="25" spans="1:4" ht="20.100000000000001" customHeight="1" x14ac:dyDescent="0.15">
      <c r="A25" s="38">
        <v>13</v>
      </c>
      <c r="B25" s="24" t="s">
        <v>30</v>
      </c>
      <c r="C25" s="39" t="s">
        <v>31</v>
      </c>
      <c r="D25" s="40" t="s">
        <v>56</v>
      </c>
    </row>
    <row r="26" spans="1:4" s="3" customFormat="1" ht="20.100000000000001" customHeight="1" x14ac:dyDescent="0.15">
      <c r="A26" s="16" t="s">
        <v>57</v>
      </c>
      <c r="B26" s="20" t="s">
        <v>50</v>
      </c>
      <c r="C26" s="21"/>
      <c r="D26" s="22"/>
    </row>
    <row r="27" spans="1:4" ht="20.100000000000001" customHeight="1" x14ac:dyDescent="0.15">
      <c r="A27" s="23">
        <v>14</v>
      </c>
      <c r="B27" s="24" t="s">
        <v>33</v>
      </c>
      <c r="C27" s="25" t="s">
        <v>34</v>
      </c>
      <c r="D27" s="26" t="s">
        <v>71</v>
      </c>
    </row>
    <row r="28" spans="1:4" s="3" customFormat="1" ht="20.100000000000001" customHeight="1" x14ac:dyDescent="0.15">
      <c r="A28" s="23">
        <v>15</v>
      </c>
      <c r="B28" s="27" t="s">
        <v>35</v>
      </c>
      <c r="C28" s="28" t="s">
        <v>73</v>
      </c>
      <c r="D28" s="29" t="s">
        <v>72</v>
      </c>
    </row>
    <row r="29" spans="1:4" ht="20.100000000000001" customHeight="1" x14ac:dyDescent="0.15">
      <c r="A29" s="23">
        <v>16</v>
      </c>
      <c r="B29" s="24" t="s">
        <v>36</v>
      </c>
      <c r="C29" s="25" t="s">
        <v>37</v>
      </c>
      <c r="D29" s="26" t="s">
        <v>74</v>
      </c>
    </row>
    <row r="30" spans="1:4" s="3" customFormat="1" ht="20.100000000000001" customHeight="1" x14ac:dyDescent="0.15">
      <c r="A30" s="23">
        <v>17</v>
      </c>
      <c r="B30" s="27" t="s">
        <v>38</v>
      </c>
      <c r="C30" s="28" t="s">
        <v>39</v>
      </c>
      <c r="D30" s="29" t="s">
        <v>75</v>
      </c>
    </row>
    <row r="31" spans="1:4" ht="20.100000000000001" customHeight="1" x14ac:dyDescent="0.15">
      <c r="A31" s="23">
        <v>18</v>
      </c>
      <c r="B31" s="24" t="s">
        <v>40</v>
      </c>
      <c r="C31" s="25" t="s">
        <v>41</v>
      </c>
      <c r="D31" s="26" t="s">
        <v>76</v>
      </c>
    </row>
    <row r="32" spans="1:4" s="3" customFormat="1" ht="20.100000000000001" customHeight="1" x14ac:dyDescent="0.15">
      <c r="A32" s="23">
        <v>19</v>
      </c>
      <c r="B32" s="27" t="s">
        <v>42</v>
      </c>
      <c r="C32" s="28" t="s">
        <v>43</v>
      </c>
      <c r="D32" s="29" t="s">
        <v>77</v>
      </c>
    </row>
    <row r="33" spans="1:4" ht="20.100000000000001" customHeight="1" x14ac:dyDescent="0.15">
      <c r="A33" s="23">
        <v>20</v>
      </c>
      <c r="B33" s="24" t="s">
        <v>44</v>
      </c>
      <c r="C33" s="25" t="s">
        <v>45</v>
      </c>
      <c r="D33" s="41" t="s">
        <v>58</v>
      </c>
    </row>
    <row r="34" spans="1:4" s="3" customFormat="1" ht="20.100000000000001" customHeight="1" x14ac:dyDescent="0.15">
      <c r="A34" s="23">
        <v>21</v>
      </c>
      <c r="B34" s="27" t="s">
        <v>46</v>
      </c>
      <c r="C34" s="28" t="s">
        <v>47</v>
      </c>
      <c r="D34" s="42" t="s">
        <v>58</v>
      </c>
    </row>
    <row r="35" spans="1:4" ht="13.5" customHeight="1" x14ac:dyDescent="0.25">
      <c r="A35" s="88" t="s">
        <v>51</v>
      </c>
      <c r="B35" s="89"/>
      <c r="C35" s="89"/>
      <c r="D35" s="90"/>
    </row>
    <row r="36" spans="1:4" ht="13.5" customHeight="1" thickBot="1" x14ac:dyDescent="0.3">
      <c r="A36" s="75" t="s">
        <v>48</v>
      </c>
      <c r="B36" s="76"/>
      <c r="C36" s="76"/>
      <c r="D36" s="77"/>
    </row>
    <row r="37" spans="1:4" ht="13.5" customHeight="1" x14ac:dyDescent="0.2">
      <c r="A37" s="2"/>
      <c r="B37" s="1"/>
      <c r="C37" s="1"/>
    </row>
  </sheetData>
  <mergeCells count="7">
    <mergeCell ref="A36:D36"/>
    <mergeCell ref="C5:D5"/>
    <mergeCell ref="E7:H7"/>
    <mergeCell ref="E8:H8"/>
    <mergeCell ref="A2:D2"/>
    <mergeCell ref="A3:D3"/>
    <mergeCell ref="A35:D35"/>
  </mergeCells>
  <pageMargins left="0.70866141732283472" right="0.70866141732283472" top="0.35433070866141736" bottom="0.74803149606299213" header="0.31496062992125984" footer="0.31496062992125984"/>
  <pageSetup paperSize="9" scale="70" orientation="landscape" r:id="rId1"/>
  <rowBreaks count="1" manualBreakCount="1">
    <brk id="36" max="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view="pageBreakPreview" zoomScaleSheetLayoutView="100" workbookViewId="0">
      <selection activeCell="D2" sqref="D2"/>
    </sheetView>
  </sheetViews>
  <sheetFormatPr defaultRowHeight="12" x14ac:dyDescent="0.15"/>
  <cols>
    <col min="1" max="1" width="11.75" customWidth="1"/>
    <col min="2" max="2" width="51.125" customWidth="1"/>
    <col min="4" max="4" width="10.125" customWidth="1"/>
    <col min="5" max="5" width="10.625" customWidth="1"/>
    <col min="8" max="8" width="10.125" customWidth="1"/>
    <col min="10" max="10" width="10.5" customWidth="1"/>
  </cols>
  <sheetData>
    <row r="1" spans="1:10" ht="18.75" x14ac:dyDescent="0.3">
      <c r="A1" s="97" t="s">
        <v>0</v>
      </c>
      <c r="B1" s="98"/>
      <c r="C1" s="98"/>
      <c r="D1" s="98"/>
      <c r="E1" s="98"/>
      <c r="F1" s="98"/>
      <c r="G1" s="98"/>
      <c r="H1" s="98"/>
      <c r="I1" s="98"/>
      <c r="J1" s="99"/>
    </row>
    <row r="2" spans="1:10" ht="18.75" x14ac:dyDescent="0.3">
      <c r="A2" s="43"/>
      <c r="B2" s="44"/>
      <c r="C2" s="44"/>
      <c r="D2" s="44"/>
      <c r="E2" s="44"/>
      <c r="F2" s="44"/>
      <c r="G2" s="44"/>
      <c r="H2" s="44"/>
      <c r="I2" s="44"/>
      <c r="J2" s="45"/>
    </row>
    <row r="3" spans="1:10" ht="28.5" customHeight="1" x14ac:dyDescent="0.3">
      <c r="A3" s="109" t="s">
        <v>107</v>
      </c>
      <c r="B3" s="110"/>
      <c r="C3" s="110"/>
      <c r="D3" s="110"/>
      <c r="E3" s="110"/>
      <c r="F3" s="110"/>
      <c r="G3" s="110"/>
      <c r="H3" s="110"/>
      <c r="I3" s="110"/>
      <c r="J3" s="111"/>
    </row>
    <row r="4" spans="1:10" ht="15.75" x14ac:dyDescent="0.15">
      <c r="A4" s="103" t="s">
        <v>78</v>
      </c>
      <c r="B4" s="105" t="s">
        <v>79</v>
      </c>
      <c r="C4" s="106"/>
      <c r="D4" s="107" t="s">
        <v>80</v>
      </c>
      <c r="E4" s="108"/>
      <c r="F4" s="107" t="s">
        <v>81</v>
      </c>
      <c r="G4" s="108"/>
      <c r="H4" s="107" t="s">
        <v>82</v>
      </c>
      <c r="I4" s="108"/>
      <c r="J4" s="46" t="s">
        <v>83</v>
      </c>
    </row>
    <row r="5" spans="1:10" ht="15.75" x14ac:dyDescent="0.15">
      <c r="A5" s="104"/>
      <c r="B5" s="107"/>
      <c r="C5" s="108"/>
      <c r="D5" s="47" t="s">
        <v>84</v>
      </c>
      <c r="E5" s="47" t="s">
        <v>85</v>
      </c>
      <c r="F5" s="47" t="s">
        <v>84</v>
      </c>
      <c r="G5" s="47" t="s">
        <v>86</v>
      </c>
      <c r="H5" s="47" t="s">
        <v>84</v>
      </c>
      <c r="I5" s="47" t="s">
        <v>86</v>
      </c>
      <c r="J5" s="48" t="s">
        <v>86</v>
      </c>
    </row>
    <row r="6" spans="1:10" ht="27" customHeight="1" x14ac:dyDescent="0.15">
      <c r="A6" s="100" t="s">
        <v>87</v>
      </c>
      <c r="B6" s="102"/>
      <c r="C6" s="102"/>
      <c r="D6" s="49"/>
      <c r="E6" s="49"/>
      <c r="F6" s="49"/>
      <c r="G6" s="49"/>
      <c r="H6" s="49"/>
      <c r="I6" s="49"/>
      <c r="J6" s="74"/>
    </row>
    <row r="7" spans="1:10" ht="17.25" customHeight="1" x14ac:dyDescent="0.25">
      <c r="A7" s="50">
        <v>1</v>
      </c>
      <c r="B7" s="51" t="s">
        <v>7</v>
      </c>
      <c r="C7" s="51"/>
      <c r="D7" s="52">
        <v>2500</v>
      </c>
      <c r="E7" s="53">
        <v>1698.8</v>
      </c>
      <c r="F7" s="54">
        <v>2500</v>
      </c>
      <c r="G7" s="53">
        <v>2083.3000000000002</v>
      </c>
      <c r="H7" s="54">
        <v>2000</v>
      </c>
      <c r="I7" s="55">
        <v>2312</v>
      </c>
      <c r="J7" s="56">
        <f t="shared" ref="J7:J13" si="0">SUM(E7,G7,I7)</f>
        <v>6094.1</v>
      </c>
    </row>
    <row r="8" spans="1:10" ht="18" customHeight="1" x14ac:dyDescent="0.25">
      <c r="A8" s="50">
        <v>2</v>
      </c>
      <c r="B8" s="51" t="s">
        <v>88</v>
      </c>
      <c r="C8" s="51"/>
      <c r="D8" s="57">
        <v>350</v>
      </c>
      <c r="E8" s="58">
        <v>236.9</v>
      </c>
      <c r="F8" s="59">
        <v>300</v>
      </c>
      <c r="G8" s="58">
        <v>171.4</v>
      </c>
      <c r="H8" s="59">
        <v>250</v>
      </c>
      <c r="I8" s="60">
        <v>251.61</v>
      </c>
      <c r="J8" s="61">
        <f t="shared" si="0"/>
        <v>659.91000000000008</v>
      </c>
    </row>
    <row r="9" spans="1:10" ht="16.5" customHeight="1" x14ac:dyDescent="0.25">
      <c r="A9" s="50">
        <v>3</v>
      </c>
      <c r="B9" s="51" t="s">
        <v>89</v>
      </c>
      <c r="C9" s="51"/>
      <c r="D9" s="52">
        <v>105</v>
      </c>
      <c r="E9" s="53">
        <v>114.7</v>
      </c>
      <c r="F9" s="54">
        <v>105</v>
      </c>
      <c r="G9" s="53">
        <v>101.6</v>
      </c>
      <c r="H9" s="54">
        <v>100</v>
      </c>
      <c r="I9" s="55">
        <v>45</v>
      </c>
      <c r="J9" s="56">
        <f t="shared" si="0"/>
        <v>261.3</v>
      </c>
    </row>
    <row r="10" spans="1:10" ht="19.5" customHeight="1" x14ac:dyDescent="0.25">
      <c r="A10" s="50">
        <v>4</v>
      </c>
      <c r="B10" s="51" t="s">
        <v>13</v>
      </c>
      <c r="C10" s="51"/>
      <c r="D10" s="57">
        <v>350</v>
      </c>
      <c r="E10" s="58">
        <v>352.2</v>
      </c>
      <c r="F10" s="59">
        <v>300</v>
      </c>
      <c r="G10" s="58">
        <v>310.92</v>
      </c>
      <c r="H10" s="59">
        <v>300</v>
      </c>
      <c r="I10" s="60">
        <v>360</v>
      </c>
      <c r="J10" s="61">
        <f t="shared" si="0"/>
        <v>1023.12</v>
      </c>
    </row>
    <row r="11" spans="1:10" ht="18.75" customHeight="1" x14ac:dyDescent="0.25">
      <c r="A11" s="50">
        <v>5</v>
      </c>
      <c r="B11" s="51" t="s">
        <v>90</v>
      </c>
      <c r="C11" s="51"/>
      <c r="D11" s="52">
        <v>20</v>
      </c>
      <c r="E11" s="53">
        <v>6.4</v>
      </c>
      <c r="F11" s="54">
        <v>20</v>
      </c>
      <c r="G11" s="53">
        <v>10.5</v>
      </c>
      <c r="H11" s="54">
        <v>20</v>
      </c>
      <c r="I11" s="55">
        <v>8.5</v>
      </c>
      <c r="J11" s="56">
        <f t="shared" si="0"/>
        <v>25.4</v>
      </c>
    </row>
    <row r="12" spans="1:10" ht="20.25" customHeight="1" x14ac:dyDescent="0.25">
      <c r="A12" s="50">
        <v>6</v>
      </c>
      <c r="B12" s="51" t="s">
        <v>91</v>
      </c>
      <c r="C12" s="51"/>
      <c r="D12" s="57">
        <v>800</v>
      </c>
      <c r="E12" s="58">
        <v>754.1</v>
      </c>
      <c r="F12" s="59">
        <v>1100</v>
      </c>
      <c r="G12" s="58">
        <v>962.1</v>
      </c>
      <c r="H12" s="59">
        <v>1100</v>
      </c>
      <c r="I12" s="60">
        <v>1112.07</v>
      </c>
      <c r="J12" s="61">
        <f t="shared" si="0"/>
        <v>2828.27</v>
      </c>
    </row>
    <row r="13" spans="1:10" ht="15.75" x14ac:dyDescent="0.25">
      <c r="A13" s="62"/>
      <c r="B13" s="63" t="s">
        <v>28</v>
      </c>
      <c r="C13" s="63"/>
      <c r="D13" s="52">
        <f t="shared" ref="D13:I13" si="1">SUM(D7:D12)</f>
        <v>4125</v>
      </c>
      <c r="E13" s="53">
        <f t="shared" si="1"/>
        <v>3163.1</v>
      </c>
      <c r="F13" s="54">
        <f t="shared" si="1"/>
        <v>4325</v>
      </c>
      <c r="G13" s="53">
        <f t="shared" si="1"/>
        <v>3639.82</v>
      </c>
      <c r="H13" s="54">
        <f t="shared" si="1"/>
        <v>3770</v>
      </c>
      <c r="I13" s="55">
        <f t="shared" si="1"/>
        <v>4089.1800000000003</v>
      </c>
      <c r="J13" s="56">
        <f t="shared" si="0"/>
        <v>10892.1</v>
      </c>
    </row>
    <row r="14" spans="1:10" ht="24.75" customHeight="1" x14ac:dyDescent="0.25">
      <c r="A14" s="64" t="s">
        <v>92</v>
      </c>
      <c r="B14" s="65"/>
      <c r="C14" s="65"/>
      <c r="D14" s="57"/>
      <c r="E14" s="58"/>
      <c r="F14" s="59"/>
      <c r="G14" s="58"/>
      <c r="H14" s="59"/>
      <c r="I14" s="60"/>
      <c r="J14" s="61"/>
    </row>
    <row r="15" spans="1:10" ht="18.75" customHeight="1" x14ac:dyDescent="0.25">
      <c r="A15" s="66">
        <v>7</v>
      </c>
      <c r="B15" s="67" t="s">
        <v>93</v>
      </c>
      <c r="C15" s="67"/>
      <c r="D15" s="52">
        <v>20</v>
      </c>
      <c r="E15" s="53">
        <v>13.8</v>
      </c>
      <c r="F15" s="54">
        <v>10</v>
      </c>
      <c r="G15" s="53">
        <v>17.100000000000001</v>
      </c>
      <c r="H15" s="54">
        <v>10</v>
      </c>
      <c r="I15" s="55">
        <v>21.78</v>
      </c>
      <c r="J15" s="56">
        <f t="shared" ref="J15:J22" si="2">SUM(E15,G15,I15)</f>
        <v>52.680000000000007</v>
      </c>
    </row>
    <row r="16" spans="1:10" ht="18" customHeight="1" x14ac:dyDescent="0.25">
      <c r="A16" s="66">
        <v>8</v>
      </c>
      <c r="B16" s="67" t="s">
        <v>94</v>
      </c>
      <c r="C16" s="67"/>
      <c r="D16" s="57">
        <v>60</v>
      </c>
      <c r="E16" s="58">
        <v>88.6</v>
      </c>
      <c r="F16" s="59">
        <v>80</v>
      </c>
      <c r="G16" s="58">
        <v>60.7</v>
      </c>
      <c r="H16" s="59">
        <v>80</v>
      </c>
      <c r="I16" s="60">
        <v>60.05</v>
      </c>
      <c r="J16" s="61">
        <f t="shared" si="2"/>
        <v>209.35000000000002</v>
      </c>
    </row>
    <row r="17" spans="1:10" ht="17.25" customHeight="1" x14ac:dyDescent="0.25">
      <c r="A17" s="66">
        <v>9</v>
      </c>
      <c r="B17" s="67" t="s">
        <v>95</v>
      </c>
      <c r="C17" s="67" t="s">
        <v>96</v>
      </c>
      <c r="D17" s="52">
        <v>1.5</v>
      </c>
      <c r="E17" s="53">
        <v>0.6</v>
      </c>
      <c r="F17" s="54">
        <v>1</v>
      </c>
      <c r="G17" s="53">
        <v>0.6</v>
      </c>
      <c r="H17" s="54">
        <v>0.8</v>
      </c>
      <c r="I17" s="55">
        <v>0.61</v>
      </c>
      <c r="J17" s="56">
        <f t="shared" si="2"/>
        <v>1.81</v>
      </c>
    </row>
    <row r="18" spans="1:10" ht="15.75" x14ac:dyDescent="0.25">
      <c r="A18" s="66"/>
      <c r="B18" s="67"/>
      <c r="C18" s="67" t="s">
        <v>97</v>
      </c>
      <c r="D18" s="57">
        <v>10</v>
      </c>
      <c r="E18" s="58">
        <v>7.5</v>
      </c>
      <c r="F18" s="59">
        <v>9</v>
      </c>
      <c r="G18" s="58">
        <v>7.1</v>
      </c>
      <c r="H18" s="59">
        <v>8</v>
      </c>
      <c r="I18" s="60">
        <v>6.15</v>
      </c>
      <c r="J18" s="61">
        <f t="shared" si="2"/>
        <v>20.75</v>
      </c>
    </row>
    <row r="19" spans="1:10" ht="18" customHeight="1" x14ac:dyDescent="0.25">
      <c r="A19" s="66">
        <v>10</v>
      </c>
      <c r="B19" s="67" t="s">
        <v>98</v>
      </c>
      <c r="C19" s="67"/>
      <c r="D19" s="52">
        <v>0.5</v>
      </c>
      <c r="E19" s="53">
        <v>0.4</v>
      </c>
      <c r="F19" s="54">
        <v>1</v>
      </c>
      <c r="G19" s="53">
        <v>0.1</v>
      </c>
      <c r="H19" s="54">
        <v>0.5</v>
      </c>
      <c r="I19" s="55">
        <v>0.27</v>
      </c>
      <c r="J19" s="56">
        <f t="shared" si="2"/>
        <v>0.77</v>
      </c>
    </row>
    <row r="20" spans="1:10" ht="20.25" customHeight="1" x14ac:dyDescent="0.25">
      <c r="A20" s="68">
        <v>11</v>
      </c>
      <c r="B20" s="69" t="s">
        <v>99</v>
      </c>
      <c r="C20" s="70"/>
      <c r="D20" s="57">
        <v>30</v>
      </c>
      <c r="E20" s="58">
        <v>34.4</v>
      </c>
      <c r="F20" s="59">
        <v>40</v>
      </c>
      <c r="G20" s="58">
        <v>49.6</v>
      </c>
      <c r="H20" s="59">
        <v>60</v>
      </c>
      <c r="I20" s="60">
        <v>60</v>
      </c>
      <c r="J20" s="61">
        <f t="shared" si="2"/>
        <v>144</v>
      </c>
    </row>
    <row r="21" spans="1:10" ht="20.25" customHeight="1" x14ac:dyDescent="0.25">
      <c r="A21" s="66">
        <v>12</v>
      </c>
      <c r="B21" s="67" t="s">
        <v>100</v>
      </c>
      <c r="C21" s="70"/>
      <c r="D21" s="52">
        <v>2</v>
      </c>
      <c r="E21" s="53">
        <v>2.08</v>
      </c>
      <c r="F21" s="54">
        <v>2</v>
      </c>
      <c r="G21" s="53">
        <v>1.6</v>
      </c>
      <c r="H21" s="54">
        <v>4</v>
      </c>
      <c r="I21" s="55">
        <v>4</v>
      </c>
      <c r="J21" s="56">
        <f t="shared" si="2"/>
        <v>7.68</v>
      </c>
    </row>
    <row r="22" spans="1:10" ht="15.75" x14ac:dyDescent="0.25">
      <c r="A22" s="71"/>
      <c r="B22" s="63" t="s">
        <v>28</v>
      </c>
      <c r="C22" s="72"/>
      <c r="D22" s="57">
        <f t="shared" ref="D22:I22" si="3">SUM(D15:D21)</f>
        <v>124</v>
      </c>
      <c r="E22" s="58">
        <f t="shared" si="3"/>
        <v>147.38</v>
      </c>
      <c r="F22" s="59">
        <f t="shared" si="3"/>
        <v>143</v>
      </c>
      <c r="G22" s="58">
        <f t="shared" si="3"/>
        <v>136.79999999999998</v>
      </c>
      <c r="H22" s="59">
        <f t="shared" si="3"/>
        <v>163.30000000000001</v>
      </c>
      <c r="I22" s="60">
        <f t="shared" si="3"/>
        <v>152.86000000000001</v>
      </c>
      <c r="J22" s="61">
        <f t="shared" si="2"/>
        <v>437.03999999999996</v>
      </c>
    </row>
    <row r="23" spans="1:10" ht="38.25" customHeight="1" x14ac:dyDescent="0.25">
      <c r="A23" s="100" t="s">
        <v>101</v>
      </c>
      <c r="B23" s="101"/>
      <c r="C23" s="101"/>
      <c r="D23" s="52"/>
      <c r="E23" s="53"/>
      <c r="F23" s="54"/>
      <c r="G23" s="53"/>
      <c r="H23" s="54"/>
      <c r="I23" s="55"/>
      <c r="J23" s="56"/>
    </row>
    <row r="24" spans="1:10" ht="15.75" x14ac:dyDescent="0.25">
      <c r="A24" s="66">
        <v>13</v>
      </c>
      <c r="B24" s="67" t="s">
        <v>102</v>
      </c>
      <c r="C24" s="73"/>
      <c r="D24" s="57" t="s">
        <v>58</v>
      </c>
      <c r="E24" s="58">
        <v>975</v>
      </c>
      <c r="F24" s="59" t="s">
        <v>58</v>
      </c>
      <c r="G24" s="58">
        <v>860</v>
      </c>
      <c r="H24" s="59" t="s">
        <v>58</v>
      </c>
      <c r="I24" s="60">
        <v>313</v>
      </c>
      <c r="J24" s="61">
        <f>SUM(E24,G24,I24)</f>
        <v>2148</v>
      </c>
    </row>
    <row r="25" spans="1:10" ht="15.75" x14ac:dyDescent="0.25">
      <c r="A25" s="66">
        <v>14</v>
      </c>
      <c r="B25" s="67" t="s">
        <v>103</v>
      </c>
      <c r="C25" s="73"/>
      <c r="D25" s="52">
        <v>1.3</v>
      </c>
      <c r="E25" s="53">
        <v>1.2</v>
      </c>
      <c r="F25" s="54">
        <v>1.1000000000000001</v>
      </c>
      <c r="G25" s="53">
        <v>0.84</v>
      </c>
      <c r="H25" s="54">
        <v>1.1000000000000001</v>
      </c>
      <c r="I25" s="55">
        <v>0.75</v>
      </c>
      <c r="J25" s="56">
        <f>SUM(E25,G25,I25)</f>
        <v>2.79</v>
      </c>
    </row>
    <row r="26" spans="1:10" ht="15.75" x14ac:dyDescent="0.25">
      <c r="A26" s="66">
        <v>15</v>
      </c>
      <c r="B26" s="67" t="s">
        <v>104</v>
      </c>
      <c r="C26" s="73"/>
      <c r="D26" s="57">
        <v>0.6</v>
      </c>
      <c r="E26" s="58">
        <v>1.4</v>
      </c>
      <c r="F26" s="59">
        <v>0.5</v>
      </c>
      <c r="G26" s="58">
        <v>1.1000000000000001</v>
      </c>
      <c r="H26" s="59">
        <v>0.5</v>
      </c>
      <c r="I26" s="60">
        <v>0.72</v>
      </c>
      <c r="J26" s="61">
        <f>SUM(E26,G26,I26)</f>
        <v>3.2199999999999998</v>
      </c>
    </row>
    <row r="27" spans="1:10" x14ac:dyDescent="0.15">
      <c r="A27" s="91" t="s">
        <v>105</v>
      </c>
      <c r="B27" s="92"/>
      <c r="C27" s="92"/>
      <c r="D27" s="92"/>
      <c r="E27" s="92"/>
      <c r="F27" s="92"/>
      <c r="G27" s="92"/>
      <c r="H27" s="92"/>
      <c r="I27" s="92"/>
      <c r="J27" s="93"/>
    </row>
    <row r="28" spans="1:10" ht="12.75" thickBot="1" x14ac:dyDescent="0.2">
      <c r="A28" s="94"/>
      <c r="B28" s="95"/>
      <c r="C28" s="95"/>
      <c r="D28" s="95"/>
      <c r="E28" s="95"/>
      <c r="F28" s="95"/>
      <c r="G28" s="95"/>
      <c r="H28" s="95"/>
      <c r="I28" s="95"/>
      <c r="J28" s="96"/>
    </row>
  </sheetData>
  <mergeCells count="10">
    <mergeCell ref="A27:J28"/>
    <mergeCell ref="A1:J1"/>
    <mergeCell ref="A23:C23"/>
    <mergeCell ref="A6:C6"/>
    <mergeCell ref="A4:A5"/>
    <mergeCell ref="B4:C5"/>
    <mergeCell ref="D4:E4"/>
    <mergeCell ref="F4:G4"/>
    <mergeCell ref="H4:I4"/>
    <mergeCell ref="A3:J3"/>
  </mergeCells>
  <pageMargins left="0.70866141732283472" right="0.70866141732283472" top="0.74803149606299213" bottom="0.74803149606299213" header="0.31496062992125984" footer="0.31496062992125984"/>
  <pageSetup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35.11 (A) </vt:lpstr>
      <vt:lpstr>Table 35.11(B)</vt:lpstr>
      <vt:lpstr>'Table 35.11 (A)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2017-02-10T10:57:39Z</cp:lastPrinted>
  <dcterms:created xsi:type="dcterms:W3CDTF">2011-01-17T06:11:47Z</dcterms:created>
  <dcterms:modified xsi:type="dcterms:W3CDTF">2018-09-17T10:47:36Z</dcterms:modified>
</cp:coreProperties>
</file>