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4(A)" sheetId="1" r:id="rId1"/>
    <sheet name="Table 35.4 (B)" sheetId="2" r:id="rId2"/>
  </sheets>
  <definedNames>
    <definedName name="\x">#N/A</definedName>
    <definedName name="\z">#N/A</definedName>
    <definedName name="_xlnm.Print_Area" localSheetId="1">'Table 35.4 (B)'!$A$1:$E$40</definedName>
    <definedName name="_xlnm.Print_Area" localSheetId="0">'Table 35.4(A)'!$A$1:$P$47</definedName>
  </definedNames>
  <calcPr fullCalcOnLoad="1"/>
</workbook>
</file>

<file path=xl/sharedStrings.xml><?xml version="1.0" encoding="utf-8"?>
<sst xmlns="http://schemas.openxmlformats.org/spreadsheetml/2006/main" count="119" uniqueCount="92">
  <si>
    <t>Head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</si>
  <si>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</si>
  <si>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</si>
  <si>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</si>
  <si>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</si>
  <si>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</si>
  <si>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</si>
  <si>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</si>
  <si>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</si>
  <si>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Funds Available</t>
  </si>
  <si>
    <t xml:space="preserve">Funds Utilised </t>
  </si>
  <si>
    <t>%age utilisation to funds available</t>
  </si>
  <si>
    <t xml:space="preserve">Credit Disbursed to SHGs </t>
  </si>
  <si>
    <t xml:space="preserve">Credit Disbursed to Individual Swarozgaris </t>
  </si>
  <si>
    <t xml:space="preserve">Subsidy Disbursed to SHGs </t>
  </si>
  <si>
    <t xml:space="preserve">Subsidy Disbursed to Individual Swarozgaris </t>
  </si>
  <si>
    <t>Credit Subsidy Ratio</t>
  </si>
  <si>
    <t>..</t>
  </si>
  <si>
    <t>B. Physical Progress (in number)</t>
  </si>
  <si>
    <t xml:space="preserve">Women SHGs formed </t>
  </si>
  <si>
    <t xml:space="preserve">%age of Women SHGs </t>
  </si>
  <si>
    <t xml:space="preserve">No. of SHGs passed Grade-I </t>
  </si>
  <si>
    <t xml:space="preserve">No. of SHGs passed Grade-II </t>
  </si>
  <si>
    <t>Individual Swarozgaris Assisted</t>
  </si>
  <si>
    <t xml:space="preserve">Swarozgaris assisted under Special Project </t>
  </si>
  <si>
    <t>%age of SHGs Swarogaris Assisted</t>
  </si>
  <si>
    <t xml:space="preserve">SC Swarogaris Assisted </t>
  </si>
  <si>
    <t xml:space="preserve">ST Swarozgaris Assisted </t>
  </si>
  <si>
    <t xml:space="preserve">Total SC/ST Swarogaris Assisted </t>
  </si>
  <si>
    <t xml:space="preserve">Minorities Swarozgaris Assisted </t>
  </si>
  <si>
    <t xml:space="preserve">Women Swarozgaris Assisted </t>
  </si>
  <si>
    <t xml:space="preserve">Disabled Swarozgaris Assisted </t>
  </si>
  <si>
    <t>%age of SC/STs Assisted</t>
  </si>
  <si>
    <t xml:space="preserve">%age of Minorities assisted </t>
  </si>
  <si>
    <t>%age of Women Assisted</t>
  </si>
  <si>
    <t xml:space="preserve">%age of Disabled Assisted </t>
  </si>
  <si>
    <t>2009-10</t>
  </si>
  <si>
    <t>2010-11</t>
  </si>
  <si>
    <t>Total Investment</t>
  </si>
  <si>
    <t>-</t>
  </si>
  <si>
    <t>1999-2000</t>
  </si>
  <si>
    <t>2000-2001</t>
  </si>
  <si>
    <r>
      <t>A. Financial Progress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</si>
  <si>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r>
      <t xml:space="preserve">Per Capita Investment (in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) </t>
    </r>
  </si>
  <si>
    <t>Total Credit Mobilised (5+6)</t>
  </si>
  <si>
    <t>Total Subsidy Disbursed (8+9)</t>
  </si>
  <si>
    <t>Ratio of Investment on SHGs vs. Ind</t>
  </si>
  <si>
    <t>Self-Help Groups formed</t>
  </si>
  <si>
    <t>SHGs taken up Eco. Activities -Achievement</t>
  </si>
  <si>
    <t>SHGs Swarozgaris Assisted - Achievement</t>
  </si>
  <si>
    <t>Total Swarozgaris Assisted Achievement</t>
  </si>
  <si>
    <t>2011-12</t>
  </si>
  <si>
    <t>2012-13       (Mar. 13)</t>
  </si>
  <si>
    <t>Total/     Avarge</t>
  </si>
  <si>
    <t xml:space="preserve">Total Funds Utilised </t>
  </si>
  <si>
    <t xml:space="preserve">Total Credit Mobilised </t>
  </si>
  <si>
    <t>Total Revolving Fund (RF) disbursed to SHGs</t>
  </si>
  <si>
    <t>Total Community investment Fund (CIF) fisbursed to SHGs</t>
  </si>
  <si>
    <t>Coverage of Intensive Blocks</t>
  </si>
  <si>
    <t>Coverage of Intensive Village</t>
  </si>
  <si>
    <t>Total SHGs promoted</t>
  </si>
  <si>
    <t>No. of predominantly SC SHG promoted</t>
  </si>
  <si>
    <t xml:space="preserve">No. of predominantly ST SHG promoted </t>
  </si>
  <si>
    <t>No. of predominantly Minority SHGs promoted</t>
  </si>
  <si>
    <t>No. of predominantly PWD SHGs promoted</t>
  </si>
  <si>
    <t>No. of predominently SC SHG provided RF</t>
  </si>
  <si>
    <t>No. of predominently ST SHG provided RF</t>
  </si>
  <si>
    <t>No. of predominently Minority SHG provided CIF</t>
  </si>
  <si>
    <t>Progress upto 31st March, 2014 since inception of NRLM</t>
  </si>
  <si>
    <t>Progress during the year 2014-15</t>
  </si>
  <si>
    <t>Progress during the year 2015-16 as on 31.07.2015</t>
  </si>
  <si>
    <t>Commulative progress since inception of NRLM</t>
  </si>
  <si>
    <t>B. Physical Progress (in numbers)</t>
  </si>
  <si>
    <t>Total Funds Available (NRLM+NRLP)</t>
  </si>
  <si>
    <t xml:space="preserve"> %age utilisation to funds available</t>
  </si>
  <si>
    <t>No. of Village Organisation (VOs) promoted</t>
  </si>
  <si>
    <t>Disbursal of Revolving Fund (RF) to  SHGs</t>
  </si>
  <si>
    <t>Total No. of SHGs provided RF</t>
  </si>
  <si>
    <t>No. of predominently Minority SHG provided RF</t>
  </si>
  <si>
    <t>No. of predominently PWD SHG provided RF</t>
  </si>
  <si>
    <t>Disbursal of Community Investment Fund (CIF) to SHGs</t>
  </si>
  <si>
    <t>Total No. of SHGs provided CIF</t>
  </si>
  <si>
    <t>No. of predominently SC SHG provided CIF</t>
  </si>
  <si>
    <t>No. of predominently ST SHG provided CIF</t>
  </si>
  <si>
    <t>No. of predominently PWD SHG provided CIF</t>
  </si>
  <si>
    <t xml:space="preserve">Source : Ministry of Rural Development. </t>
  </si>
  <si>
    <t>Table 35.4 (A): PHYSICAL AND FINANCIAL PROGRESS UNDER SGSY since inception i.e. 1.4.1999 upto March,2013</t>
  </si>
  <si>
    <t>Table 35.4 (B): PHYSICAL AND FINANCIAL PROGRESS UNDER National Rural Livelihoods Mission (NRLM)</t>
  </si>
  <si>
    <t>(Rs in Crores)</t>
  </si>
  <si>
    <t xml:space="preserve">Note : The Table 35.4 may please be seen alongwith Table 35.4 to have a comprehensive view. </t>
  </si>
  <si>
    <t>Source : Ministry of Rural Development.</t>
  </si>
  <si>
    <t xml:space="preserve">Note : SGSY Scheme has been restructured as National Rural Livelihoods Mission (NRLM). In this regard, data may be seen in the next table namely 35.4 (B). 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</si>
</sst>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9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Courier"/>
      <family val="3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178" fontId="0" fillId="0" borderId="0" xfId="0" applyAlignment="1">
      <alignment/>
    </xf>
    <xf numFmtId="178" fontId="22" fillId="0" borderId="0" xfId="0" applyFont="1" applyAlignment="1">
      <alignment/>
    </xf>
    <xf numFmtId="178" fontId="23" fillId="0" borderId="0" xfId="0" applyFont="1" applyAlignment="1">
      <alignment/>
    </xf>
    <xf numFmtId="178" fontId="22" fillId="0" borderId="0" xfId="0" applyFont="1" applyAlignment="1">
      <alignment horizontal="justify" vertical="top"/>
    </xf>
    <xf numFmtId="178" fontId="22" fillId="0" borderId="0" xfId="0" applyFont="1" applyAlignment="1">
      <alignment wrapText="1"/>
    </xf>
    <xf numFmtId="178" fontId="22" fillId="24" borderId="0" xfId="0" applyFont="1" applyFill="1" applyAlignment="1">
      <alignment horizontal="justify" vertical="top"/>
    </xf>
    <xf numFmtId="179" fontId="23" fillId="25" borderId="10" xfId="0" applyNumberFormat="1" applyFont="1" applyFill="1" applyBorder="1" applyAlignment="1">
      <alignment horizontal="center"/>
    </xf>
    <xf numFmtId="178" fontId="22" fillId="26" borderId="0" xfId="0" applyFont="1" applyFill="1" applyAlignment="1">
      <alignment/>
    </xf>
    <xf numFmtId="178" fontId="22" fillId="26" borderId="0" xfId="0" applyFont="1" applyFill="1" applyAlignment="1">
      <alignment horizontal="justify" vertical="top"/>
    </xf>
    <xf numFmtId="178" fontId="23" fillId="26" borderId="11" xfId="0" applyFont="1" applyFill="1" applyBorder="1" applyAlignment="1">
      <alignment vertical="center"/>
    </xf>
    <xf numFmtId="178" fontId="23" fillId="26" borderId="11" xfId="0" applyFont="1" applyFill="1" applyBorder="1" applyAlignment="1">
      <alignment horizontal="right" vertical="center"/>
    </xf>
    <xf numFmtId="9" fontId="22" fillId="26" borderId="0" xfId="59" applyFont="1" applyFill="1" applyAlignment="1">
      <alignment horizontal="justify" vertical="top"/>
    </xf>
    <xf numFmtId="178" fontId="22" fillId="26" borderId="10" xfId="0" applyFont="1" applyFill="1" applyBorder="1" applyAlignment="1">
      <alignment/>
    </xf>
    <xf numFmtId="178" fontId="22" fillId="0" borderId="10" xfId="0" applyFont="1" applyBorder="1" applyAlignment="1">
      <alignment/>
    </xf>
    <xf numFmtId="178" fontId="23" fillId="25" borderId="11" xfId="0" applyFont="1" applyFill="1" applyBorder="1" applyAlignment="1">
      <alignment vertical="center"/>
    </xf>
    <xf numFmtId="178" fontId="23" fillId="25" borderId="11" xfId="0" applyFont="1" applyFill="1" applyBorder="1" applyAlignment="1">
      <alignment horizontal="center" vertical="center"/>
    </xf>
    <xf numFmtId="178" fontId="23" fillId="25" borderId="11" xfId="0" applyFont="1" applyFill="1" applyBorder="1" applyAlignment="1">
      <alignment vertical="center" wrapText="1"/>
    </xf>
    <xf numFmtId="178" fontId="22" fillId="25" borderId="12" xfId="0" applyFont="1" applyFill="1" applyBorder="1" applyAlignment="1">
      <alignment/>
    </xf>
    <xf numFmtId="178" fontId="22" fillId="25" borderId="13" xfId="0" applyFont="1" applyFill="1" applyBorder="1" applyAlignment="1">
      <alignment/>
    </xf>
    <xf numFmtId="178" fontId="23" fillId="25" borderId="14" xfId="0" applyFont="1" applyFill="1" applyBorder="1" applyAlignment="1">
      <alignment horizontal="center" vertical="center" wrapText="1"/>
    </xf>
    <xf numFmtId="179" fontId="23" fillId="25" borderId="15" xfId="0" applyNumberFormat="1" applyFont="1" applyFill="1" applyBorder="1" applyAlignment="1">
      <alignment horizontal="center"/>
    </xf>
    <xf numFmtId="178" fontId="22" fillId="26" borderId="15" xfId="0" applyFont="1" applyFill="1" applyBorder="1" applyAlignment="1">
      <alignment/>
    </xf>
    <xf numFmtId="180" fontId="23" fillId="26" borderId="14" xfId="0" applyNumberFormat="1" applyFont="1" applyFill="1" applyBorder="1" applyAlignment="1">
      <alignment horizontal="right" vertical="center"/>
    </xf>
    <xf numFmtId="178" fontId="22" fillId="26" borderId="0" xfId="0" applyFont="1" applyFill="1" applyBorder="1" applyAlignment="1">
      <alignment/>
    </xf>
    <xf numFmtId="178" fontId="22" fillId="26" borderId="16" xfId="0" applyFont="1" applyFill="1" applyBorder="1" applyAlignment="1">
      <alignment/>
    </xf>
    <xf numFmtId="179" fontId="22" fillId="24" borderId="17" xfId="0" applyNumberFormat="1" applyFont="1" applyFill="1" applyBorder="1" applyAlignment="1">
      <alignment horizontal="right" vertical="top"/>
    </xf>
    <xf numFmtId="0" fontId="22" fillId="24" borderId="17" xfId="0" applyNumberFormat="1" applyFont="1" applyFill="1" applyBorder="1" applyAlignment="1">
      <alignment horizontal="right" vertical="top"/>
    </xf>
    <xf numFmtId="179" fontId="22" fillId="26" borderId="17" xfId="0" applyNumberFormat="1" applyFont="1" applyFill="1" applyBorder="1" applyAlignment="1">
      <alignment horizontal="right" vertical="top"/>
    </xf>
    <xf numFmtId="0" fontId="22" fillId="26" borderId="17" xfId="0" applyNumberFormat="1" applyFont="1" applyFill="1" applyBorder="1" applyAlignment="1">
      <alignment horizontal="right" vertical="top"/>
    </xf>
    <xf numFmtId="180" fontId="22" fillId="24" borderId="17" xfId="0" applyNumberFormat="1" applyFont="1" applyFill="1" applyBorder="1" applyAlignment="1">
      <alignment horizontal="right" vertical="top"/>
    </xf>
    <xf numFmtId="2" fontId="22" fillId="24" borderId="17" xfId="0" applyNumberFormat="1" applyFont="1" applyFill="1" applyBorder="1" applyAlignment="1">
      <alignment horizontal="right" vertical="top"/>
    </xf>
    <xf numFmtId="180" fontId="22" fillId="26" borderId="17" xfId="0" applyNumberFormat="1" applyFont="1" applyFill="1" applyBorder="1" applyAlignment="1">
      <alignment horizontal="right" vertical="top"/>
    </xf>
    <xf numFmtId="2" fontId="22" fillId="26" borderId="17" xfId="0" applyNumberFormat="1" applyFont="1" applyFill="1" applyBorder="1" applyAlignment="1">
      <alignment horizontal="right" vertical="top"/>
    </xf>
    <xf numFmtId="183" fontId="22" fillId="24" borderId="17" xfId="0" applyNumberFormat="1" applyFont="1" applyFill="1" applyBorder="1" applyAlignment="1">
      <alignment horizontal="right" vertical="top"/>
    </xf>
    <xf numFmtId="178" fontId="23" fillId="26" borderId="11" xfId="0" applyFont="1" applyFill="1" applyBorder="1" applyAlignment="1">
      <alignment vertical="top" wrapText="1"/>
    </xf>
    <xf numFmtId="10" fontId="22" fillId="24" borderId="17" xfId="0" applyNumberFormat="1" applyFont="1" applyFill="1" applyBorder="1" applyAlignment="1">
      <alignment horizontal="right" vertical="top"/>
    </xf>
    <xf numFmtId="1" fontId="22" fillId="26" borderId="17" xfId="0" applyNumberFormat="1" applyFont="1" applyFill="1" applyBorder="1" applyAlignment="1">
      <alignment horizontal="right" vertical="top"/>
    </xf>
    <xf numFmtId="1" fontId="22" fillId="24" borderId="17" xfId="0" applyNumberFormat="1" applyFont="1" applyFill="1" applyBorder="1" applyAlignment="1">
      <alignment horizontal="right" vertical="top"/>
    </xf>
    <xf numFmtId="178" fontId="23" fillId="25" borderId="11" xfId="0" applyFont="1" applyFill="1" applyBorder="1" applyAlignment="1">
      <alignment horizontal="center" vertical="top" wrapText="1"/>
    </xf>
    <xf numFmtId="178" fontId="24" fillId="25" borderId="0" xfId="0" applyFont="1" applyFill="1" applyBorder="1" applyAlignment="1">
      <alignment horizontal="center"/>
    </xf>
    <xf numFmtId="178" fontId="24" fillId="25" borderId="16" xfId="0" applyFont="1" applyFill="1" applyBorder="1" applyAlignment="1">
      <alignment horizontal="center"/>
    </xf>
    <xf numFmtId="178" fontId="28" fillId="25" borderId="10" xfId="0" applyFont="1" applyFill="1" applyBorder="1" applyAlignment="1">
      <alignment horizontal="center" vertical="center" wrapText="1"/>
    </xf>
    <xf numFmtId="178" fontId="24" fillId="25" borderId="0" xfId="0" applyFont="1" applyFill="1" applyBorder="1" applyAlignment="1">
      <alignment horizontal="center"/>
    </xf>
    <xf numFmtId="178" fontId="24" fillId="25" borderId="16" xfId="0" applyFont="1" applyFill="1" applyBorder="1" applyAlignment="1">
      <alignment horizontal="center"/>
    </xf>
    <xf numFmtId="179" fontId="22" fillId="26" borderId="18" xfId="0" applyNumberFormat="1" applyFont="1" applyFill="1" applyBorder="1" applyAlignment="1">
      <alignment horizontal="center"/>
    </xf>
    <xf numFmtId="179" fontId="22" fillId="26" borderId="19" xfId="0" applyNumberFormat="1" applyFont="1" applyFill="1" applyBorder="1" applyAlignment="1">
      <alignment horizontal="center"/>
    </xf>
    <xf numFmtId="178" fontId="22" fillId="26" borderId="0" xfId="0" applyFont="1" applyFill="1" applyBorder="1" applyAlignment="1">
      <alignment horizontal="left"/>
    </xf>
    <xf numFmtId="178" fontId="22" fillId="26" borderId="16" xfId="0" applyFont="1" applyFill="1" applyBorder="1" applyAlignment="1">
      <alignment horizontal="left"/>
    </xf>
    <xf numFmtId="178" fontId="23" fillId="26" borderId="20" xfId="0" applyFont="1" applyFill="1" applyBorder="1" applyAlignment="1">
      <alignment horizontal="left"/>
    </xf>
    <xf numFmtId="178" fontId="23" fillId="26" borderId="21" xfId="0" applyFont="1" applyFill="1" applyBorder="1" applyAlignment="1">
      <alignment horizontal="left"/>
    </xf>
    <xf numFmtId="178" fontId="23" fillId="26" borderId="11" xfId="0" applyFont="1" applyFill="1" applyBorder="1" applyAlignment="1">
      <alignment horizontal="left" vertical="center" wrapText="1"/>
    </xf>
    <xf numFmtId="178" fontId="28" fillId="25" borderId="12" xfId="0" applyFont="1" applyFill="1" applyBorder="1" applyAlignment="1">
      <alignment horizontal="center" vertical="center" wrapText="1"/>
    </xf>
    <xf numFmtId="178" fontId="28" fillId="25" borderId="0" xfId="0" applyFont="1" applyFill="1" applyBorder="1" applyAlignment="1">
      <alignment horizontal="center" vertical="center" wrapText="1"/>
    </xf>
    <xf numFmtId="178" fontId="28" fillId="25" borderId="10" xfId="0" applyFont="1" applyFill="1" applyBorder="1" applyAlignment="1">
      <alignment horizontal="center" vertical="center" wrapText="1"/>
    </xf>
    <xf numFmtId="178" fontId="27" fillId="0" borderId="11" xfId="0" applyFont="1" applyBorder="1" applyAlignment="1">
      <alignment vertical="top"/>
    </xf>
    <xf numFmtId="178" fontId="27" fillId="26" borderId="11" xfId="0" applyFont="1" applyFill="1" applyBorder="1" applyAlignment="1">
      <alignment vertical="top"/>
    </xf>
    <xf numFmtId="178" fontId="22" fillId="25" borderId="22" xfId="0" applyFont="1" applyFill="1" applyBorder="1" applyAlignment="1">
      <alignment wrapText="1"/>
    </xf>
    <xf numFmtId="178" fontId="24" fillId="25" borderId="23" xfId="0" applyFont="1" applyFill="1" applyBorder="1" applyAlignment="1">
      <alignment horizontal="center"/>
    </xf>
    <xf numFmtId="178" fontId="24" fillId="25" borderId="23" xfId="0" applyFont="1" applyFill="1" applyBorder="1" applyAlignment="1">
      <alignment horizontal="center"/>
    </xf>
    <xf numFmtId="178" fontId="23" fillId="25" borderId="24" xfId="0" applyFont="1" applyFill="1" applyBorder="1" applyAlignment="1">
      <alignment horizontal="center" vertical="center" wrapText="1"/>
    </xf>
    <xf numFmtId="179" fontId="23" fillId="25" borderId="25" xfId="0" applyNumberFormat="1" applyFont="1" applyFill="1" applyBorder="1" applyAlignment="1">
      <alignment horizontal="center" wrapText="1"/>
    </xf>
    <xf numFmtId="178" fontId="23" fillId="26" borderId="24" xfId="0" applyFont="1" applyFill="1" applyBorder="1" applyAlignment="1">
      <alignment horizontal="left" vertical="center" wrapText="1"/>
    </xf>
    <xf numFmtId="178" fontId="22" fillId="24" borderId="26" xfId="0" applyFont="1" applyFill="1" applyBorder="1" applyAlignment="1">
      <alignment horizontal="justify" vertical="top" wrapText="1"/>
    </xf>
    <xf numFmtId="180" fontId="22" fillId="24" borderId="27" xfId="0" applyNumberFormat="1" applyFont="1" applyFill="1" applyBorder="1" applyAlignment="1">
      <alignment horizontal="right" vertical="top"/>
    </xf>
    <xf numFmtId="178" fontId="22" fillId="26" borderId="26" xfId="0" applyFont="1" applyFill="1" applyBorder="1" applyAlignment="1">
      <alignment horizontal="justify" vertical="top" wrapText="1"/>
    </xf>
    <xf numFmtId="180" fontId="22" fillId="26" borderId="27" xfId="0" applyNumberFormat="1" applyFont="1" applyFill="1" applyBorder="1" applyAlignment="1">
      <alignment horizontal="right" vertical="top"/>
    </xf>
    <xf numFmtId="178" fontId="23" fillId="26" borderId="24" xfId="0" applyFont="1" applyFill="1" applyBorder="1" applyAlignment="1">
      <alignment vertical="center" wrapText="1"/>
    </xf>
    <xf numFmtId="0" fontId="22" fillId="24" borderId="27" xfId="0" applyNumberFormat="1" applyFont="1" applyFill="1" applyBorder="1" applyAlignment="1">
      <alignment horizontal="right" vertical="top"/>
    </xf>
    <xf numFmtId="0" fontId="22" fillId="26" borderId="27" xfId="0" applyNumberFormat="1" applyFont="1" applyFill="1" applyBorder="1" applyAlignment="1">
      <alignment horizontal="right" vertical="top"/>
    </xf>
    <xf numFmtId="178" fontId="23" fillId="26" borderId="28" xfId="0" applyFont="1" applyFill="1" applyBorder="1" applyAlignment="1">
      <alignment horizontal="left"/>
    </xf>
    <xf numFmtId="178" fontId="22" fillId="26" borderId="23" xfId="0" applyFont="1" applyFill="1" applyBorder="1" applyAlignment="1">
      <alignment horizontal="left"/>
    </xf>
    <xf numFmtId="178" fontId="22" fillId="26" borderId="23" xfId="0" applyFont="1" applyFill="1" applyBorder="1" applyAlignment="1">
      <alignment wrapText="1"/>
    </xf>
    <xf numFmtId="179" fontId="22" fillId="26" borderId="29" xfId="0" applyNumberFormat="1" applyFont="1" applyFill="1" applyBorder="1" applyAlignment="1">
      <alignment horizontal="center"/>
    </xf>
    <xf numFmtId="178" fontId="28" fillId="25" borderId="22" xfId="0" applyFont="1" applyFill="1" applyBorder="1" applyAlignment="1">
      <alignment horizontal="center" vertical="center" wrapText="1"/>
    </xf>
    <xf numFmtId="178" fontId="28" fillId="25" borderId="13" xfId="0" applyFont="1" applyFill="1" applyBorder="1" applyAlignment="1">
      <alignment horizontal="center" vertical="center" wrapText="1"/>
    </xf>
    <xf numFmtId="178" fontId="28" fillId="25" borderId="23" xfId="0" applyFont="1" applyFill="1" applyBorder="1" applyAlignment="1">
      <alignment horizontal="center" vertical="center" wrapText="1"/>
    </xf>
    <xf numFmtId="178" fontId="28" fillId="25" borderId="16" xfId="0" applyFont="1" applyFill="1" applyBorder="1" applyAlignment="1">
      <alignment horizontal="center" vertical="center" wrapText="1"/>
    </xf>
    <xf numFmtId="178" fontId="28" fillId="25" borderId="25" xfId="0" applyFont="1" applyFill="1" applyBorder="1" applyAlignment="1">
      <alignment horizontal="center" vertical="center" wrapText="1"/>
    </xf>
    <xf numFmtId="178" fontId="28" fillId="25" borderId="15" xfId="0" applyFont="1" applyFill="1" applyBorder="1" applyAlignment="1">
      <alignment horizontal="center" vertical="center" wrapText="1"/>
    </xf>
    <xf numFmtId="178" fontId="23" fillId="25" borderId="14" xfId="0" applyFont="1" applyFill="1" applyBorder="1" applyAlignment="1">
      <alignment horizontal="center" vertical="top" wrapText="1"/>
    </xf>
    <xf numFmtId="178" fontId="23" fillId="26" borderId="14" xfId="0" applyFont="1" applyFill="1" applyBorder="1" applyAlignment="1">
      <alignment horizontal="left" vertical="center" wrapText="1"/>
    </xf>
    <xf numFmtId="2" fontId="22" fillId="24" borderId="27" xfId="0" applyNumberFormat="1" applyFont="1" applyFill="1" applyBorder="1" applyAlignment="1">
      <alignment horizontal="right" vertical="top"/>
    </xf>
    <xf numFmtId="2" fontId="22" fillId="26" borderId="27" xfId="0" applyNumberFormat="1" applyFont="1" applyFill="1" applyBorder="1" applyAlignment="1">
      <alignment horizontal="right" vertical="top"/>
    </xf>
    <xf numFmtId="10" fontId="22" fillId="24" borderId="27" xfId="0" applyNumberFormat="1" applyFont="1" applyFill="1" applyBorder="1" applyAlignment="1">
      <alignment horizontal="right" vertical="top"/>
    </xf>
    <xf numFmtId="2" fontId="22" fillId="26" borderId="0" xfId="0" applyNumberFormat="1" applyFont="1" applyFill="1" applyBorder="1" applyAlignment="1">
      <alignment horizontal="right" vertical="top"/>
    </xf>
    <xf numFmtId="178" fontId="23" fillId="24" borderId="24" xfId="0" applyFont="1" applyFill="1" applyBorder="1" applyAlignment="1">
      <alignment horizontal="justify" vertical="top" wrapText="1"/>
    </xf>
    <xf numFmtId="178" fontId="27" fillId="0" borderId="14" xfId="0" applyFont="1" applyBorder="1" applyAlignment="1">
      <alignment vertical="top"/>
    </xf>
    <xf numFmtId="1" fontId="22" fillId="26" borderId="27" xfId="0" applyNumberFormat="1" applyFont="1" applyFill="1" applyBorder="1" applyAlignment="1">
      <alignment horizontal="right" vertical="top"/>
    </xf>
    <xf numFmtId="1" fontId="22" fillId="24" borderId="27" xfId="0" applyNumberFormat="1" applyFont="1" applyFill="1" applyBorder="1" applyAlignment="1">
      <alignment horizontal="right" vertical="top"/>
    </xf>
    <xf numFmtId="178" fontId="23" fillId="26" borderId="26" xfId="0" applyFont="1" applyFill="1" applyBorder="1" applyAlignment="1">
      <alignment horizontal="justify" vertical="top" wrapText="1"/>
    </xf>
    <xf numFmtId="178" fontId="23" fillId="26" borderId="24" xfId="0" applyFont="1" applyFill="1" applyBorder="1" applyAlignment="1">
      <alignment vertical="top" wrapText="1"/>
    </xf>
    <xf numFmtId="178" fontId="23" fillId="26" borderId="14" xfId="0" applyFont="1" applyFill="1" applyBorder="1" applyAlignment="1">
      <alignment vertical="top" wrapText="1"/>
    </xf>
    <xf numFmtId="178" fontId="23" fillId="26" borderId="24" xfId="0" applyFont="1" applyFill="1" applyBorder="1" applyAlignment="1">
      <alignment horizontal="justify" vertical="top"/>
    </xf>
    <xf numFmtId="178" fontId="27" fillId="26" borderId="14" xfId="0" applyFont="1" applyFill="1" applyBorder="1" applyAlignment="1">
      <alignment vertical="top"/>
    </xf>
    <xf numFmtId="178" fontId="28" fillId="25" borderId="25" xfId="0" applyFont="1" applyFill="1" applyBorder="1" applyAlignment="1">
      <alignment horizontal="center" vertical="center" wrapText="1"/>
    </xf>
    <xf numFmtId="178" fontId="28" fillId="25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view="pageBreakPreview" zoomScale="95" zoomScaleSheetLayoutView="95" zoomScalePageLayoutView="0" workbookViewId="0" topLeftCell="A25">
      <selection activeCell="A45" sqref="A45:P45"/>
    </sheetView>
  </sheetViews>
  <sheetFormatPr defaultColWidth="7.625" defaultRowHeight="14.25" customHeight="1"/>
  <cols>
    <col min="1" max="1" width="33.25390625" style="4" customWidth="1"/>
    <col min="2" max="2" width="8.125" style="1" customWidth="1"/>
    <col min="3" max="3" width="9.50390625" style="1" customWidth="1"/>
    <col min="4" max="4" width="7.75390625" style="1" customWidth="1"/>
    <col min="5" max="5" width="8.00390625" style="1" customWidth="1"/>
    <col min="6" max="6" width="8.375" style="1" customWidth="1"/>
    <col min="7" max="8" width="8.25390625" style="1" customWidth="1"/>
    <col min="9" max="9" width="7.625" style="1" customWidth="1"/>
    <col min="10" max="10" width="8.375" style="1" customWidth="1"/>
    <col min="11" max="11" width="7.625" style="1" customWidth="1"/>
    <col min="12" max="12" width="7.75390625" style="1" customWidth="1"/>
    <col min="13" max="14" width="7.25390625" style="1" customWidth="1"/>
    <col min="15" max="15" width="8.625" style="1" customWidth="1"/>
    <col min="16" max="16" width="9.375" style="1" customWidth="1"/>
    <col min="17" max="16384" width="7.625" style="1" customWidth="1"/>
  </cols>
  <sheetData>
    <row r="1" spans="1:16" ht="14.25" customHeight="1">
      <c r="A1" s="5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14.25" customHeight="1">
      <c r="A2" s="57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14.25" customHeight="1">
      <c r="A3" s="57" t="s">
        <v>86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</row>
    <row r="4" spans="1:16" ht="14.25" customHeight="1">
      <c r="A4" s="57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1:16" ht="14.25" customHeight="1">
      <c r="A5" s="5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28.5" customHeight="1">
      <c r="A6" s="59" t="s">
        <v>0</v>
      </c>
      <c r="B6" s="15" t="s">
        <v>40</v>
      </c>
      <c r="C6" s="15" t="s">
        <v>41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4" t="s">
        <v>36</v>
      </c>
      <c r="M6" s="14" t="s">
        <v>37</v>
      </c>
      <c r="N6" s="14" t="s">
        <v>51</v>
      </c>
      <c r="O6" s="16" t="s">
        <v>52</v>
      </c>
      <c r="P6" s="19" t="s">
        <v>53</v>
      </c>
    </row>
    <row r="7" spans="1:16" s="2" customFormat="1" ht="14.25" customHeight="1">
      <c r="A7" s="60">
        <v>2</v>
      </c>
      <c r="B7" s="6">
        <v>1</v>
      </c>
      <c r="C7" s="6">
        <v>2</v>
      </c>
      <c r="D7" s="6">
        <v>3</v>
      </c>
      <c r="E7" s="6">
        <f aca="true" t="shared" si="0" ref="E7:M7">D7+1</f>
        <v>4</v>
      </c>
      <c r="F7" s="6">
        <f t="shared" si="0"/>
        <v>5</v>
      </c>
      <c r="G7" s="6">
        <f t="shared" si="0"/>
        <v>6</v>
      </c>
      <c r="H7" s="6">
        <f t="shared" si="0"/>
        <v>7</v>
      </c>
      <c r="I7" s="6">
        <f t="shared" si="0"/>
        <v>8</v>
      </c>
      <c r="J7" s="6">
        <f t="shared" si="0"/>
        <v>9</v>
      </c>
      <c r="K7" s="6">
        <f t="shared" si="0"/>
        <v>10</v>
      </c>
      <c r="L7" s="6">
        <f t="shared" si="0"/>
        <v>11</v>
      </c>
      <c r="M7" s="6">
        <f t="shared" si="0"/>
        <v>12</v>
      </c>
      <c r="N7" s="6">
        <v>13</v>
      </c>
      <c r="O7" s="6">
        <v>14</v>
      </c>
      <c r="P7" s="20">
        <v>15</v>
      </c>
    </row>
    <row r="8" spans="1:16" s="13" customFormat="1" ht="19.5" customHeight="1">
      <c r="A8" s="61" t="s">
        <v>42</v>
      </c>
      <c r="B8" s="50"/>
      <c r="C8" s="50"/>
      <c r="D8" s="50"/>
      <c r="E8" s="50"/>
      <c r="F8" s="50"/>
      <c r="G8" s="12"/>
      <c r="H8" s="12"/>
      <c r="I8" s="12"/>
      <c r="J8" s="12"/>
      <c r="K8" s="12"/>
      <c r="L8" s="12"/>
      <c r="M8" s="12"/>
      <c r="N8" s="12"/>
      <c r="O8" s="12"/>
      <c r="P8" s="21"/>
    </row>
    <row r="9" spans="1:16" s="5" customFormat="1" ht="19.5" customHeight="1">
      <c r="A9" s="62" t="s">
        <v>9</v>
      </c>
      <c r="B9" s="29">
        <v>1962.01</v>
      </c>
      <c r="C9" s="29">
        <v>1608.18</v>
      </c>
      <c r="D9" s="29">
        <v>1299.55</v>
      </c>
      <c r="E9" s="29">
        <v>1178.22</v>
      </c>
      <c r="F9" s="29">
        <v>1214.88</v>
      </c>
      <c r="G9" s="29">
        <v>1511.2</v>
      </c>
      <c r="H9" s="29">
        <v>1558.53</v>
      </c>
      <c r="I9" s="29">
        <v>1724.55</v>
      </c>
      <c r="J9" s="29">
        <v>2394.17</v>
      </c>
      <c r="K9" s="29">
        <v>3003.05</v>
      </c>
      <c r="L9" s="26">
        <v>3495.65</v>
      </c>
      <c r="M9" s="26">
        <v>3752.21</v>
      </c>
      <c r="N9" s="26">
        <v>1972.55</v>
      </c>
      <c r="O9" s="30">
        <v>3326.5</v>
      </c>
      <c r="P9" s="63">
        <v>27904.58</v>
      </c>
    </row>
    <row r="10" spans="1:16" s="3" customFormat="1" ht="19.5" customHeight="1">
      <c r="A10" s="64" t="s">
        <v>10</v>
      </c>
      <c r="B10" s="31">
        <v>959.86</v>
      </c>
      <c r="C10" s="31">
        <v>1117.94</v>
      </c>
      <c r="D10" s="31">
        <v>970.32</v>
      </c>
      <c r="E10" s="31">
        <v>921.11</v>
      </c>
      <c r="F10" s="31">
        <v>1043.43</v>
      </c>
      <c r="G10" s="31">
        <v>1290.83</v>
      </c>
      <c r="H10" s="31">
        <v>1338.78</v>
      </c>
      <c r="I10" s="31">
        <v>1424.2</v>
      </c>
      <c r="J10" s="31">
        <v>1965.97</v>
      </c>
      <c r="K10" s="31">
        <v>2285.4</v>
      </c>
      <c r="L10" s="28">
        <v>2779.19</v>
      </c>
      <c r="M10" s="28">
        <v>2804.04</v>
      </c>
      <c r="N10" s="28">
        <v>794.33</v>
      </c>
      <c r="O10" s="28">
        <v>1012.33</v>
      </c>
      <c r="P10" s="65">
        <v>21219.23</v>
      </c>
    </row>
    <row r="11" spans="1:16" s="5" customFormat="1" ht="19.5" customHeight="1">
      <c r="A11" s="62" t="s">
        <v>11</v>
      </c>
      <c r="B11" s="29">
        <f>B10/B9*100</f>
        <v>48.92227868359488</v>
      </c>
      <c r="C11" s="29">
        <f>C10/C9*100</f>
        <v>69.51585021577186</v>
      </c>
      <c r="D11" s="29">
        <f aca="true" t="shared" si="1" ref="D11:K11">D10/D9*100</f>
        <v>74.66584586972415</v>
      </c>
      <c r="E11" s="29">
        <f t="shared" si="1"/>
        <v>78.17809916653935</v>
      </c>
      <c r="F11" s="29">
        <f t="shared" si="1"/>
        <v>85.88749506124061</v>
      </c>
      <c r="G11" s="29">
        <f t="shared" si="1"/>
        <v>85.41754896770777</v>
      </c>
      <c r="H11" s="29">
        <f t="shared" si="1"/>
        <v>85.90017516505938</v>
      </c>
      <c r="I11" s="29">
        <f t="shared" si="1"/>
        <v>82.58386245687281</v>
      </c>
      <c r="J11" s="29">
        <v>82.12</v>
      </c>
      <c r="K11" s="29">
        <f t="shared" si="1"/>
        <v>76.10262899385624</v>
      </c>
      <c r="L11" s="30">
        <v>79.5</v>
      </c>
      <c r="M11" s="26">
        <v>74.73</v>
      </c>
      <c r="N11" s="26">
        <v>40.27</v>
      </c>
      <c r="O11" s="26">
        <v>30.43</v>
      </c>
      <c r="P11" s="63">
        <v>76.04</v>
      </c>
    </row>
    <row r="12" spans="1:16" s="8" customFormat="1" ht="19.5" customHeight="1">
      <c r="A12" s="64" t="s">
        <v>44</v>
      </c>
      <c r="B12" s="31">
        <v>1056.46</v>
      </c>
      <c r="C12" s="31">
        <v>1459.44</v>
      </c>
      <c r="D12" s="31">
        <v>1329.68</v>
      </c>
      <c r="E12" s="31">
        <v>1184.3</v>
      </c>
      <c r="F12" s="31">
        <v>1302.1</v>
      </c>
      <c r="G12" s="31">
        <v>1658.18</v>
      </c>
      <c r="H12" s="31">
        <v>1823.16</v>
      </c>
      <c r="I12" s="31">
        <v>2291.21</v>
      </c>
      <c r="J12" s="31">
        <v>2760.31</v>
      </c>
      <c r="K12" s="31">
        <v>3530.07</v>
      </c>
      <c r="L12" s="32">
        <v>4447.03</v>
      </c>
      <c r="M12" s="28">
        <v>4585.98</v>
      </c>
      <c r="N12" s="28">
        <v>4461.58</v>
      </c>
      <c r="O12" s="28">
        <v>4461.58</v>
      </c>
      <c r="P12" s="65">
        <v>31826.91</v>
      </c>
    </row>
    <row r="13" spans="1:16" s="5" customFormat="1" ht="19.5" customHeight="1">
      <c r="A13" s="62" t="s">
        <v>12</v>
      </c>
      <c r="B13" s="29">
        <v>187.3</v>
      </c>
      <c r="C13" s="29">
        <v>256.64</v>
      </c>
      <c r="D13" s="29">
        <v>318.34</v>
      </c>
      <c r="E13" s="29">
        <v>459.08</v>
      </c>
      <c r="F13" s="29">
        <v>707.82</v>
      </c>
      <c r="G13" s="29">
        <v>1027.66</v>
      </c>
      <c r="H13" s="29">
        <v>1275.41</v>
      </c>
      <c r="I13" s="29">
        <v>1803.34</v>
      </c>
      <c r="J13" s="29">
        <v>2090.7</v>
      </c>
      <c r="K13" s="29">
        <v>2513.38</v>
      </c>
      <c r="L13" s="26">
        <v>3475.21</v>
      </c>
      <c r="M13" s="26">
        <v>3753.02</v>
      </c>
      <c r="N13" s="26">
        <v>1107.42</v>
      </c>
      <c r="O13" s="30">
        <v>3280.2</v>
      </c>
      <c r="P13" s="63">
        <v>21435.98</v>
      </c>
    </row>
    <row r="14" spans="1:16" s="8" customFormat="1" ht="19.5" customHeight="1">
      <c r="A14" s="64" t="s">
        <v>13</v>
      </c>
      <c r="B14" s="31">
        <v>869.16</v>
      </c>
      <c r="C14" s="31">
        <v>1202.8</v>
      </c>
      <c r="D14" s="31">
        <v>1011.34</v>
      </c>
      <c r="E14" s="31">
        <v>725.21</v>
      </c>
      <c r="F14" s="31">
        <v>594.28</v>
      </c>
      <c r="G14" s="31">
        <v>630.52</v>
      </c>
      <c r="H14" s="31">
        <v>547.75</v>
      </c>
      <c r="I14" s="31">
        <v>487.87</v>
      </c>
      <c r="J14" s="31">
        <v>669.6</v>
      </c>
      <c r="K14" s="31">
        <v>1016.69</v>
      </c>
      <c r="L14" s="28">
        <v>971.82</v>
      </c>
      <c r="M14" s="28">
        <v>832.95</v>
      </c>
      <c r="N14" s="32">
        <v>289.2</v>
      </c>
      <c r="O14" s="28">
        <v>4461.58</v>
      </c>
      <c r="P14" s="65">
        <v>10390.94</v>
      </c>
    </row>
    <row r="15" spans="1:16" s="5" customFormat="1" ht="19.5" customHeight="1">
      <c r="A15" s="62" t="s">
        <v>45</v>
      </c>
      <c r="B15" s="29">
        <v>541.69</v>
      </c>
      <c r="C15" s="29">
        <v>701.85</v>
      </c>
      <c r="D15" s="29">
        <v>665.62</v>
      </c>
      <c r="E15" s="29">
        <v>605.89</v>
      </c>
      <c r="F15" s="29">
        <v>713.38</v>
      </c>
      <c r="G15" s="29">
        <v>858.81</v>
      </c>
      <c r="H15" s="29">
        <v>904.83</v>
      </c>
      <c r="I15" s="29">
        <v>971.05</v>
      </c>
      <c r="J15" s="29">
        <v>1289.1</v>
      </c>
      <c r="K15" s="29">
        <v>1742.27</v>
      </c>
      <c r="L15" s="30">
        <v>1962.13</v>
      </c>
      <c r="M15" s="33">
        <v>1814.11</v>
      </c>
      <c r="N15" s="30">
        <v>573.16</v>
      </c>
      <c r="O15" s="30">
        <v>693.09</v>
      </c>
      <c r="P15" s="63">
        <v>14446.63</v>
      </c>
    </row>
    <row r="16" spans="1:16" s="8" customFormat="1" ht="19.5" customHeight="1">
      <c r="A16" s="64" t="s">
        <v>14</v>
      </c>
      <c r="B16" s="31">
        <v>124.58</v>
      </c>
      <c r="C16" s="31">
        <v>167.93</v>
      </c>
      <c r="D16" s="31">
        <v>209.94</v>
      </c>
      <c r="E16" s="31">
        <v>282.53</v>
      </c>
      <c r="F16" s="31">
        <v>444.36</v>
      </c>
      <c r="G16" s="31">
        <v>586.08</v>
      </c>
      <c r="H16" s="31">
        <v>671.22</v>
      </c>
      <c r="I16" s="31">
        <v>771.46</v>
      </c>
      <c r="J16" s="31">
        <v>990.97</v>
      </c>
      <c r="K16" s="31">
        <v>1150.94</v>
      </c>
      <c r="L16" s="28">
        <v>1477.21</v>
      </c>
      <c r="M16" s="28">
        <v>1499.17</v>
      </c>
      <c r="N16" s="28">
        <v>437.55</v>
      </c>
      <c r="O16" s="28">
        <v>586.72</v>
      </c>
      <c r="P16" s="65">
        <v>9687.21</v>
      </c>
    </row>
    <row r="17" spans="1:16" s="5" customFormat="1" ht="19.5" customHeight="1">
      <c r="A17" s="62" t="s">
        <v>15</v>
      </c>
      <c r="B17" s="29">
        <v>417.11</v>
      </c>
      <c r="C17" s="29">
        <v>533.92</v>
      </c>
      <c r="D17" s="29">
        <v>455.68</v>
      </c>
      <c r="E17" s="29">
        <v>323.35</v>
      </c>
      <c r="F17" s="29">
        <v>269.01</v>
      </c>
      <c r="G17" s="29">
        <v>272.73</v>
      </c>
      <c r="H17" s="29">
        <v>233.61</v>
      </c>
      <c r="I17" s="29">
        <v>199.59</v>
      </c>
      <c r="J17" s="29">
        <v>298.14</v>
      </c>
      <c r="K17" s="29">
        <v>591.33</v>
      </c>
      <c r="L17" s="26">
        <v>484.92</v>
      </c>
      <c r="M17" s="26">
        <v>314.94</v>
      </c>
      <c r="N17" s="26">
        <v>135.61</v>
      </c>
      <c r="O17" s="26">
        <v>106.37</v>
      </c>
      <c r="P17" s="63">
        <v>4759.42</v>
      </c>
    </row>
    <row r="18" spans="1:16" s="8" customFormat="1" ht="19.5" customHeight="1">
      <c r="A18" s="64" t="s">
        <v>46</v>
      </c>
      <c r="B18" s="31">
        <v>0.24</v>
      </c>
      <c r="C18" s="31">
        <v>0.24</v>
      </c>
      <c r="D18" s="31">
        <v>0.36</v>
      </c>
      <c r="E18" s="31">
        <v>0.71</v>
      </c>
      <c r="F18" s="31">
        <v>1.33</v>
      </c>
      <c r="G18" s="31">
        <v>1.79</v>
      </c>
      <c r="H18" s="31">
        <v>2.49</v>
      </c>
      <c r="I18" s="31">
        <v>3.75</v>
      </c>
      <c r="J18" s="31">
        <v>3.18</v>
      </c>
      <c r="K18" s="31">
        <v>2.28</v>
      </c>
      <c r="L18" s="32">
        <v>3.4</v>
      </c>
      <c r="M18" s="28">
        <v>4.58</v>
      </c>
      <c r="N18" s="28">
        <v>3.64</v>
      </c>
      <c r="O18" s="28">
        <v>0.85</v>
      </c>
      <c r="P18" s="65">
        <v>2.05</v>
      </c>
    </row>
    <row r="19" spans="1:16" s="5" customFormat="1" ht="19.5" customHeight="1">
      <c r="A19" s="62" t="s">
        <v>38</v>
      </c>
      <c r="B19" s="29">
        <v>1598.15</v>
      </c>
      <c r="C19" s="29">
        <v>2161.29</v>
      </c>
      <c r="D19" s="29">
        <v>1995.3</v>
      </c>
      <c r="E19" s="29">
        <v>1790.18</v>
      </c>
      <c r="F19" s="29">
        <v>2015.48</v>
      </c>
      <c r="G19" s="29">
        <v>2516.99</v>
      </c>
      <c r="H19" s="29">
        <v>2727.99</v>
      </c>
      <c r="I19" s="29">
        <v>3262.27</v>
      </c>
      <c r="J19" s="29">
        <v>4049.41</v>
      </c>
      <c r="K19" s="29">
        <v>5272.34</v>
      </c>
      <c r="L19" s="26">
        <v>6409.16</v>
      </c>
      <c r="M19" s="26">
        <v>6400.09</v>
      </c>
      <c r="N19" s="26">
        <v>5034.74</v>
      </c>
      <c r="O19" s="26">
        <v>5154.67</v>
      </c>
      <c r="P19" s="63">
        <v>46273.55</v>
      </c>
    </row>
    <row r="20" spans="1:16" s="8" customFormat="1" ht="19.5" customHeight="1">
      <c r="A20" s="64" t="s">
        <v>43</v>
      </c>
      <c r="B20" s="31">
        <v>17113</v>
      </c>
      <c r="C20" s="31">
        <v>21481</v>
      </c>
      <c r="D20" s="31">
        <v>21284</v>
      </c>
      <c r="E20" s="31">
        <v>21666</v>
      </c>
      <c r="F20" s="31">
        <v>22472</v>
      </c>
      <c r="G20" s="31">
        <v>22555</v>
      </c>
      <c r="H20" s="31">
        <v>23699</v>
      </c>
      <c r="I20" s="31">
        <v>19281</v>
      </c>
      <c r="J20" s="31">
        <v>28765</v>
      </c>
      <c r="K20" s="31">
        <v>29932</v>
      </c>
      <c r="L20" s="28">
        <v>31817</v>
      </c>
      <c r="M20" s="28">
        <v>31375</v>
      </c>
      <c r="N20" s="28">
        <v>30020</v>
      </c>
      <c r="O20" s="28">
        <v>45050</v>
      </c>
      <c r="P20" s="65" t="s">
        <v>39</v>
      </c>
    </row>
    <row r="21" spans="1:16" s="5" customFormat="1" ht="19.5" customHeight="1">
      <c r="A21" s="62" t="s">
        <v>16</v>
      </c>
      <c r="B21" s="29">
        <v>1.95</v>
      </c>
      <c r="C21" s="29">
        <v>2.08</v>
      </c>
      <c r="D21" s="29">
        <v>2</v>
      </c>
      <c r="E21" s="29">
        <v>1.95</v>
      </c>
      <c r="F21" s="29">
        <v>1.83</v>
      </c>
      <c r="G21" s="29">
        <v>1.93</v>
      </c>
      <c r="H21" s="29">
        <v>2.01</v>
      </c>
      <c r="I21" s="29">
        <v>2.36</v>
      </c>
      <c r="J21" s="29">
        <v>2.14</v>
      </c>
      <c r="K21" s="29">
        <v>2.03</v>
      </c>
      <c r="L21" s="30">
        <v>2.27</v>
      </c>
      <c r="M21" s="26">
        <v>2.53</v>
      </c>
      <c r="N21" s="26">
        <v>7.78</v>
      </c>
      <c r="O21" s="26">
        <v>6.44</v>
      </c>
      <c r="P21" s="63">
        <v>2.13</v>
      </c>
    </row>
    <row r="22" spans="1:16" s="7" customFormat="1" ht="19.5" customHeight="1">
      <c r="A22" s="66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22"/>
    </row>
    <row r="23" spans="1:16" s="5" customFormat="1" ht="19.5" customHeight="1">
      <c r="A23" s="62" t="s">
        <v>47</v>
      </c>
      <c r="B23" s="25">
        <v>292426</v>
      </c>
      <c r="C23" s="25">
        <v>223265</v>
      </c>
      <c r="D23" s="25">
        <v>434387</v>
      </c>
      <c r="E23" s="25">
        <v>398873</v>
      </c>
      <c r="F23" s="25">
        <v>392136</v>
      </c>
      <c r="G23" s="25">
        <v>266230</v>
      </c>
      <c r="H23" s="25">
        <v>276414</v>
      </c>
      <c r="I23" s="25">
        <v>246309</v>
      </c>
      <c r="J23" s="25">
        <v>306688</v>
      </c>
      <c r="K23" s="25">
        <v>563530</v>
      </c>
      <c r="L23" s="26">
        <v>389259</v>
      </c>
      <c r="M23" s="26">
        <v>311314</v>
      </c>
      <c r="N23" s="26">
        <v>233713</v>
      </c>
      <c r="O23" s="26">
        <v>128445</v>
      </c>
      <c r="P23" s="67">
        <v>4334544</v>
      </c>
    </row>
    <row r="24" spans="1:16" s="8" customFormat="1" ht="19.5" customHeight="1">
      <c r="A24" s="64" t="s">
        <v>19</v>
      </c>
      <c r="B24" s="27">
        <v>176263</v>
      </c>
      <c r="C24" s="27">
        <v>153285</v>
      </c>
      <c r="D24" s="27">
        <v>296175</v>
      </c>
      <c r="E24" s="27">
        <v>221085</v>
      </c>
      <c r="F24" s="27">
        <v>233136</v>
      </c>
      <c r="G24" s="27">
        <v>191666</v>
      </c>
      <c r="H24" s="27">
        <v>213213</v>
      </c>
      <c r="I24" s="27">
        <v>176712</v>
      </c>
      <c r="J24" s="27">
        <v>231670</v>
      </c>
      <c r="K24" s="27">
        <v>404972</v>
      </c>
      <c r="L24" s="28">
        <v>292788</v>
      </c>
      <c r="M24" s="28">
        <v>207280</v>
      </c>
      <c r="N24" s="28">
        <v>153558</v>
      </c>
      <c r="O24" s="28">
        <v>97002</v>
      </c>
      <c r="P24" s="68">
        <v>2951803</v>
      </c>
    </row>
    <row r="25" spans="1:16" s="5" customFormat="1" ht="19.5" customHeight="1">
      <c r="A25" s="62" t="s">
        <v>20</v>
      </c>
      <c r="B25" s="29">
        <v>60.28</v>
      </c>
      <c r="C25" s="29">
        <v>68.66</v>
      </c>
      <c r="D25" s="29">
        <v>68.18</v>
      </c>
      <c r="E25" s="29">
        <v>55.43</v>
      </c>
      <c r="F25" s="29">
        <v>59.45</v>
      </c>
      <c r="G25" s="29">
        <v>71.99</v>
      </c>
      <c r="H25" s="29">
        <v>77.14</v>
      </c>
      <c r="I25" s="29">
        <v>71.74</v>
      </c>
      <c r="J25" s="29">
        <v>75.54</v>
      </c>
      <c r="K25" s="29">
        <v>71.86</v>
      </c>
      <c r="L25" s="30">
        <v>75.22</v>
      </c>
      <c r="M25" s="30">
        <v>66.58</v>
      </c>
      <c r="N25" s="30">
        <v>65.7</v>
      </c>
      <c r="O25" s="30">
        <v>75.52</v>
      </c>
      <c r="P25" s="63">
        <v>68.1</v>
      </c>
    </row>
    <row r="26" spans="1:16" s="8" customFormat="1" ht="19.5" customHeight="1">
      <c r="A26" s="64" t="s">
        <v>21</v>
      </c>
      <c r="B26" s="27">
        <v>125402</v>
      </c>
      <c r="C26" s="27">
        <v>214011</v>
      </c>
      <c r="D26" s="27">
        <v>176002</v>
      </c>
      <c r="E26" s="27">
        <v>189634</v>
      </c>
      <c r="F26" s="27">
        <v>204987</v>
      </c>
      <c r="G26" s="27">
        <v>219604</v>
      </c>
      <c r="H26" s="27">
        <v>210639</v>
      </c>
      <c r="I26" s="27">
        <v>222029</v>
      </c>
      <c r="J26" s="27">
        <v>251163</v>
      </c>
      <c r="K26" s="27">
        <v>322322</v>
      </c>
      <c r="L26" s="28">
        <v>439275</v>
      </c>
      <c r="M26" s="28">
        <v>280575</v>
      </c>
      <c r="N26" s="28">
        <v>181070</v>
      </c>
      <c r="O26" s="28">
        <v>122013</v>
      </c>
      <c r="P26" s="68">
        <v>3036713</v>
      </c>
    </row>
    <row r="27" spans="1:16" s="5" customFormat="1" ht="19.5" customHeight="1">
      <c r="A27" s="62" t="s">
        <v>22</v>
      </c>
      <c r="B27" s="25">
        <v>74234</v>
      </c>
      <c r="C27" s="25">
        <v>101291</v>
      </c>
      <c r="D27" s="25">
        <v>54040</v>
      </c>
      <c r="E27" s="25">
        <v>94754</v>
      </c>
      <c r="F27" s="25">
        <v>90673</v>
      </c>
      <c r="G27" s="25">
        <v>105839</v>
      </c>
      <c r="H27" s="25">
        <v>91920</v>
      </c>
      <c r="I27" s="25">
        <v>156353</v>
      </c>
      <c r="J27" s="25">
        <v>116878</v>
      </c>
      <c r="K27" s="25">
        <v>138641</v>
      </c>
      <c r="L27" s="26">
        <v>161496</v>
      </c>
      <c r="M27" s="26">
        <v>171657</v>
      </c>
      <c r="N27" s="26">
        <v>148138</v>
      </c>
      <c r="O27" s="26">
        <v>95272</v>
      </c>
      <c r="P27" s="67">
        <v>1505914</v>
      </c>
    </row>
    <row r="28" spans="1:16" s="8" customFormat="1" ht="19.5" customHeight="1">
      <c r="A28" s="64" t="s">
        <v>48</v>
      </c>
      <c r="B28" s="27">
        <v>29017</v>
      </c>
      <c r="C28" s="27">
        <v>26317</v>
      </c>
      <c r="D28" s="27">
        <v>30576</v>
      </c>
      <c r="E28" s="27">
        <v>35525</v>
      </c>
      <c r="F28" s="27">
        <v>50717</v>
      </c>
      <c r="G28" s="27">
        <v>68102</v>
      </c>
      <c r="H28" s="27">
        <v>80130</v>
      </c>
      <c r="I28" s="27">
        <v>137931</v>
      </c>
      <c r="J28" s="27">
        <v>181386</v>
      </c>
      <c r="K28" s="27">
        <v>114452</v>
      </c>
      <c r="L28" s="28">
        <v>136411</v>
      </c>
      <c r="M28" s="28">
        <v>312288</v>
      </c>
      <c r="N28" s="28">
        <v>242948</v>
      </c>
      <c r="O28" s="28">
        <v>168105</v>
      </c>
      <c r="P28" s="68">
        <v>1445800</v>
      </c>
    </row>
    <row r="29" spans="1:16" s="5" customFormat="1" ht="19.5" customHeight="1">
      <c r="A29" s="62" t="s">
        <v>49</v>
      </c>
      <c r="B29" s="25">
        <v>347912</v>
      </c>
      <c r="C29" s="25">
        <v>318803</v>
      </c>
      <c r="D29" s="25">
        <v>364676</v>
      </c>
      <c r="E29" s="25">
        <v>414419</v>
      </c>
      <c r="F29" s="25">
        <v>577532</v>
      </c>
      <c r="G29" s="25">
        <v>788573</v>
      </c>
      <c r="H29" s="25">
        <v>873485</v>
      </c>
      <c r="I29" s="25">
        <v>1472066</v>
      </c>
      <c r="J29" s="25">
        <v>1154269</v>
      </c>
      <c r="K29" s="25">
        <v>1470032</v>
      </c>
      <c r="L29" s="26">
        <v>1736214</v>
      </c>
      <c r="M29" s="26">
        <v>1743726</v>
      </c>
      <c r="N29" s="26">
        <v>1468796</v>
      </c>
      <c r="O29" s="26">
        <v>1055567</v>
      </c>
      <c r="P29" s="67">
        <v>12730503</v>
      </c>
    </row>
    <row r="30" spans="1:16" s="8" customFormat="1" ht="19.5" customHeight="1">
      <c r="A30" s="64" t="s">
        <v>23</v>
      </c>
      <c r="B30" s="27">
        <v>585956</v>
      </c>
      <c r="C30" s="27">
        <v>687349</v>
      </c>
      <c r="D30" s="27">
        <v>572792</v>
      </c>
      <c r="E30" s="27">
        <v>411848</v>
      </c>
      <c r="F30" s="27">
        <v>319363</v>
      </c>
      <c r="G30" s="27">
        <v>327355</v>
      </c>
      <c r="H30" s="27">
        <v>277631</v>
      </c>
      <c r="I30" s="27">
        <v>219860</v>
      </c>
      <c r="J30" s="27">
        <v>253503</v>
      </c>
      <c r="K30" s="27">
        <v>291392</v>
      </c>
      <c r="L30" s="28">
        <v>278136</v>
      </c>
      <c r="M30" s="28">
        <v>296113</v>
      </c>
      <c r="N30" s="28">
        <v>208321</v>
      </c>
      <c r="O30" s="28">
        <v>88632</v>
      </c>
      <c r="P30" s="68">
        <v>4729619</v>
      </c>
    </row>
    <row r="31" spans="1:16" s="5" customFormat="1" ht="19.5" customHeight="1">
      <c r="A31" s="62" t="s">
        <v>24</v>
      </c>
      <c r="B31" s="25" t="s">
        <v>17</v>
      </c>
      <c r="C31" s="25" t="s">
        <v>17</v>
      </c>
      <c r="D31" s="25" t="s">
        <v>17</v>
      </c>
      <c r="E31" s="25" t="s">
        <v>17</v>
      </c>
      <c r="F31" s="25" t="s">
        <v>17</v>
      </c>
      <c r="G31" s="25" t="s">
        <v>17</v>
      </c>
      <c r="H31" s="25" t="s">
        <v>17</v>
      </c>
      <c r="I31" s="25" t="s">
        <v>17</v>
      </c>
      <c r="J31" s="25">
        <v>291523</v>
      </c>
      <c r="K31" s="25">
        <v>100451</v>
      </c>
      <c r="L31" s="26">
        <v>70827</v>
      </c>
      <c r="M31" s="26">
        <v>70147</v>
      </c>
      <c r="N31" s="26">
        <v>0</v>
      </c>
      <c r="O31" s="26">
        <v>0</v>
      </c>
      <c r="P31" s="67">
        <v>532948</v>
      </c>
    </row>
    <row r="32" spans="1:16" s="8" customFormat="1" ht="19.5" customHeight="1">
      <c r="A32" s="64" t="s">
        <v>50</v>
      </c>
      <c r="B32" s="27">
        <v>933868</v>
      </c>
      <c r="C32" s="27">
        <v>1006152</v>
      </c>
      <c r="D32" s="27">
        <v>937468</v>
      </c>
      <c r="E32" s="27">
        <v>826267</v>
      </c>
      <c r="F32" s="27">
        <v>896895</v>
      </c>
      <c r="G32" s="27">
        <v>1115928</v>
      </c>
      <c r="H32" s="27">
        <v>1151116</v>
      </c>
      <c r="I32" s="27">
        <v>1691926</v>
      </c>
      <c r="J32" s="27">
        <v>1699295</v>
      </c>
      <c r="K32" s="27">
        <v>1861875</v>
      </c>
      <c r="L32" s="28">
        <v>2085177</v>
      </c>
      <c r="M32" s="28">
        <v>2109986</v>
      </c>
      <c r="N32" s="28">
        <v>1677117</v>
      </c>
      <c r="O32" s="28">
        <v>1144199</v>
      </c>
      <c r="P32" s="68">
        <v>17993070</v>
      </c>
    </row>
    <row r="33" spans="1:16" s="5" customFormat="1" ht="19.5" customHeight="1">
      <c r="A33" s="62" t="s">
        <v>25</v>
      </c>
      <c r="B33" s="29">
        <v>37.25</v>
      </c>
      <c r="C33" s="29">
        <v>31.69</v>
      </c>
      <c r="D33" s="29">
        <v>38.9</v>
      </c>
      <c r="E33" s="29" t="s">
        <v>39</v>
      </c>
      <c r="F33" s="29" t="s">
        <v>39</v>
      </c>
      <c r="G33" s="29" t="s">
        <v>39</v>
      </c>
      <c r="H33" s="29">
        <v>133.97</v>
      </c>
      <c r="I33" s="29">
        <v>155.07</v>
      </c>
      <c r="J33" s="29">
        <v>125.62</v>
      </c>
      <c r="K33" s="29">
        <v>105.63</v>
      </c>
      <c r="L33" s="30">
        <v>114.41</v>
      </c>
      <c r="M33" s="30">
        <v>96.91</v>
      </c>
      <c r="N33" s="30">
        <v>0</v>
      </c>
      <c r="O33" s="30">
        <v>0</v>
      </c>
      <c r="P33" s="63" t="s">
        <v>17</v>
      </c>
    </row>
    <row r="34" spans="1:16" s="8" customFormat="1" ht="19.5" customHeight="1">
      <c r="A34" s="64" t="s">
        <v>26</v>
      </c>
      <c r="B34" s="27">
        <v>278938</v>
      </c>
      <c r="C34" s="27">
        <v>310886</v>
      </c>
      <c r="D34" s="27">
        <v>284040</v>
      </c>
      <c r="E34" s="27">
        <v>249556</v>
      </c>
      <c r="F34" s="27">
        <v>274893</v>
      </c>
      <c r="G34" s="27">
        <v>352864</v>
      </c>
      <c r="H34" s="27">
        <v>383124</v>
      </c>
      <c r="I34" s="27">
        <v>600364</v>
      </c>
      <c r="J34" s="27">
        <v>561052</v>
      </c>
      <c r="K34" s="27">
        <v>601299</v>
      </c>
      <c r="L34" s="28">
        <v>753640</v>
      </c>
      <c r="M34" s="28">
        <v>734775</v>
      </c>
      <c r="N34" s="28">
        <v>537667</v>
      </c>
      <c r="O34" s="28">
        <v>353294</v>
      </c>
      <c r="P34" s="68">
        <v>5923098</v>
      </c>
    </row>
    <row r="35" spans="1:16" s="5" customFormat="1" ht="19.5" customHeight="1">
      <c r="A35" s="62" t="s">
        <v>27</v>
      </c>
      <c r="B35" s="25">
        <v>134944</v>
      </c>
      <c r="C35" s="25">
        <v>137850</v>
      </c>
      <c r="D35" s="25">
        <v>143619</v>
      </c>
      <c r="E35" s="25">
        <v>130260</v>
      </c>
      <c r="F35" s="25">
        <v>138909</v>
      </c>
      <c r="G35" s="25">
        <v>149115</v>
      </c>
      <c r="H35" s="25">
        <v>165407</v>
      </c>
      <c r="I35" s="25">
        <v>241291</v>
      </c>
      <c r="J35" s="25">
        <v>251783</v>
      </c>
      <c r="K35" s="25">
        <v>274530</v>
      </c>
      <c r="L35" s="26">
        <v>322142</v>
      </c>
      <c r="M35" s="26">
        <v>361891</v>
      </c>
      <c r="N35" s="26">
        <v>251337</v>
      </c>
      <c r="O35" s="26">
        <v>131994</v>
      </c>
      <c r="P35" s="67">
        <v>2703078</v>
      </c>
    </row>
    <row r="36" spans="1:16" s="8" customFormat="1" ht="19.5" customHeight="1">
      <c r="A36" s="64" t="s">
        <v>28</v>
      </c>
      <c r="B36" s="27">
        <v>413882</v>
      </c>
      <c r="C36" s="27">
        <v>448736</v>
      </c>
      <c r="D36" s="27">
        <v>427659</v>
      </c>
      <c r="E36" s="27">
        <v>379816</v>
      </c>
      <c r="F36" s="27">
        <v>413802</v>
      </c>
      <c r="G36" s="27">
        <v>501979</v>
      </c>
      <c r="H36" s="27">
        <v>548531</v>
      </c>
      <c r="I36" s="27">
        <v>841655</v>
      </c>
      <c r="J36" s="27">
        <v>812835</v>
      </c>
      <c r="K36" s="27">
        <v>875829</v>
      </c>
      <c r="L36" s="28">
        <v>1075782</v>
      </c>
      <c r="M36" s="28">
        <v>1096666</v>
      </c>
      <c r="N36" s="28">
        <v>789004</v>
      </c>
      <c r="O36" s="28">
        <v>485288</v>
      </c>
      <c r="P36" s="68">
        <v>8626176</v>
      </c>
    </row>
    <row r="37" spans="1:16" s="5" customFormat="1" ht="19.5" customHeight="1">
      <c r="A37" s="62" t="s">
        <v>29</v>
      </c>
      <c r="B37" s="25" t="s">
        <v>17</v>
      </c>
      <c r="C37" s="25" t="s">
        <v>17</v>
      </c>
      <c r="D37" s="25" t="s">
        <v>17</v>
      </c>
      <c r="E37" s="25" t="s">
        <v>17</v>
      </c>
      <c r="F37" s="25" t="s">
        <v>17</v>
      </c>
      <c r="G37" s="25" t="s">
        <v>17</v>
      </c>
      <c r="H37" s="25" t="s">
        <v>17</v>
      </c>
      <c r="I37" s="25">
        <v>60494</v>
      </c>
      <c r="J37" s="25">
        <v>142399</v>
      </c>
      <c r="K37" s="25">
        <v>275121</v>
      </c>
      <c r="L37" s="26">
        <v>241866</v>
      </c>
      <c r="M37" s="26">
        <v>244225</v>
      </c>
      <c r="N37" s="26">
        <v>273355</v>
      </c>
      <c r="O37" s="26">
        <v>106207</v>
      </c>
      <c r="P37" s="67">
        <v>1237460</v>
      </c>
    </row>
    <row r="38" spans="1:16" s="8" customFormat="1" ht="19.5" customHeight="1">
      <c r="A38" s="64" t="s">
        <v>30</v>
      </c>
      <c r="B38" s="27">
        <v>416690</v>
      </c>
      <c r="C38" s="27">
        <v>409842</v>
      </c>
      <c r="D38" s="27">
        <v>385891</v>
      </c>
      <c r="E38" s="27">
        <v>382613</v>
      </c>
      <c r="F38" s="27">
        <v>470740</v>
      </c>
      <c r="G38" s="27">
        <v>606141</v>
      </c>
      <c r="H38" s="27">
        <v>662764</v>
      </c>
      <c r="I38" s="27">
        <v>1247132</v>
      </c>
      <c r="J38" s="27">
        <v>1083905</v>
      </c>
      <c r="K38" s="27">
        <v>1206513</v>
      </c>
      <c r="L38" s="28">
        <v>1502285</v>
      </c>
      <c r="M38" s="28">
        <v>1424059</v>
      </c>
      <c r="N38" s="28">
        <v>1103553</v>
      </c>
      <c r="O38" s="28">
        <v>931165</v>
      </c>
      <c r="P38" s="68">
        <v>10902128</v>
      </c>
    </row>
    <row r="39" spans="1:16" s="5" customFormat="1" ht="19.5" customHeight="1">
      <c r="A39" s="62" t="s">
        <v>31</v>
      </c>
      <c r="B39" s="25">
        <v>8529</v>
      </c>
      <c r="C39" s="25">
        <v>6737</v>
      </c>
      <c r="D39" s="25">
        <v>6059</v>
      </c>
      <c r="E39" s="25">
        <v>6118</v>
      </c>
      <c r="F39" s="25">
        <v>8504</v>
      </c>
      <c r="G39" s="25">
        <v>12680</v>
      </c>
      <c r="H39" s="25">
        <v>14793</v>
      </c>
      <c r="I39" s="25">
        <v>31864</v>
      </c>
      <c r="J39" s="25">
        <v>36113</v>
      </c>
      <c r="K39" s="25">
        <v>42315</v>
      </c>
      <c r="L39" s="26">
        <v>45869</v>
      </c>
      <c r="M39" s="26">
        <v>40838</v>
      </c>
      <c r="N39" s="26">
        <v>24505</v>
      </c>
      <c r="O39" s="26">
        <v>15011</v>
      </c>
      <c r="P39" s="67">
        <v>284924</v>
      </c>
    </row>
    <row r="40" spans="1:17" s="8" customFormat="1" ht="19.5" customHeight="1">
      <c r="A40" s="64" t="s">
        <v>32</v>
      </c>
      <c r="B40" s="31">
        <v>44.32</v>
      </c>
      <c r="C40" s="31">
        <v>44.6</v>
      </c>
      <c r="D40" s="31">
        <v>45.62</v>
      </c>
      <c r="E40" s="31">
        <v>45.97</v>
      </c>
      <c r="F40" s="31">
        <v>46.14</v>
      </c>
      <c r="G40" s="31">
        <v>44.98</v>
      </c>
      <c r="H40" s="31">
        <v>47.65</v>
      </c>
      <c r="I40" s="31">
        <v>49.75</v>
      </c>
      <c r="J40" s="31">
        <v>47.83</v>
      </c>
      <c r="K40" s="31">
        <v>47.04</v>
      </c>
      <c r="L40" s="32">
        <v>51.59</v>
      </c>
      <c r="M40" s="32">
        <v>51.98</v>
      </c>
      <c r="N40" s="32">
        <v>47.05</v>
      </c>
      <c r="O40" s="32">
        <v>42.41</v>
      </c>
      <c r="P40" s="65">
        <v>47.27</v>
      </c>
      <c r="Q40" s="11"/>
    </row>
    <row r="41" spans="1:16" s="5" customFormat="1" ht="19.5" customHeight="1">
      <c r="A41" s="62" t="s">
        <v>33</v>
      </c>
      <c r="B41" s="25" t="s">
        <v>17</v>
      </c>
      <c r="C41" s="25" t="s">
        <v>17</v>
      </c>
      <c r="D41" s="25" t="s">
        <v>17</v>
      </c>
      <c r="E41" s="25" t="s">
        <v>17</v>
      </c>
      <c r="F41" s="25" t="s">
        <v>17</v>
      </c>
      <c r="G41" s="25" t="s">
        <v>17</v>
      </c>
      <c r="H41" s="25" t="s">
        <v>17</v>
      </c>
      <c r="I41" s="29">
        <v>3.58</v>
      </c>
      <c r="J41" s="29">
        <v>8.38</v>
      </c>
      <c r="K41" s="29">
        <v>14.78</v>
      </c>
      <c r="L41" s="30">
        <v>11.6</v>
      </c>
      <c r="M41" s="30">
        <v>11.57</v>
      </c>
      <c r="N41" s="30">
        <v>16.3</v>
      </c>
      <c r="O41" s="30">
        <v>9.28</v>
      </c>
      <c r="P41" s="63">
        <v>11.12</v>
      </c>
    </row>
    <row r="42" spans="1:16" s="8" customFormat="1" ht="19.5" customHeight="1">
      <c r="A42" s="64" t="s">
        <v>34</v>
      </c>
      <c r="B42" s="31">
        <v>44.62</v>
      </c>
      <c r="C42" s="31">
        <v>40.73</v>
      </c>
      <c r="D42" s="31">
        <v>41.16</v>
      </c>
      <c r="E42" s="31">
        <v>46.31</v>
      </c>
      <c r="F42" s="31">
        <v>52.49</v>
      </c>
      <c r="G42" s="31">
        <v>54.32</v>
      </c>
      <c r="H42" s="31">
        <v>57.58</v>
      </c>
      <c r="I42" s="31">
        <v>73.71</v>
      </c>
      <c r="J42" s="31">
        <v>63.79</v>
      </c>
      <c r="K42" s="31">
        <v>64.8</v>
      </c>
      <c r="L42" s="32">
        <v>72.05</v>
      </c>
      <c r="M42" s="32">
        <v>67.49</v>
      </c>
      <c r="N42" s="32">
        <v>65.8</v>
      </c>
      <c r="O42" s="32">
        <v>81.38</v>
      </c>
      <c r="P42" s="65">
        <v>60.59</v>
      </c>
    </row>
    <row r="43" spans="1:16" s="5" customFormat="1" ht="19.5" customHeight="1">
      <c r="A43" s="62" t="s">
        <v>35</v>
      </c>
      <c r="B43" s="29">
        <v>0.91</v>
      </c>
      <c r="C43" s="29">
        <v>0.67</v>
      </c>
      <c r="D43" s="29">
        <v>0.65</v>
      </c>
      <c r="E43" s="29">
        <v>0.74</v>
      </c>
      <c r="F43" s="29">
        <v>0.95</v>
      </c>
      <c r="G43" s="29">
        <v>1.14</v>
      </c>
      <c r="H43" s="29">
        <v>1.29</v>
      </c>
      <c r="I43" s="29">
        <v>1.88</v>
      </c>
      <c r="J43" s="29">
        <v>2.13</v>
      </c>
      <c r="K43" s="29">
        <v>2.27</v>
      </c>
      <c r="L43" s="30">
        <v>2.2</v>
      </c>
      <c r="M43" s="30">
        <v>1.94</v>
      </c>
      <c r="N43" s="30">
        <v>1.46</v>
      </c>
      <c r="O43" s="30">
        <v>1.31</v>
      </c>
      <c r="P43" s="63">
        <v>1.58</v>
      </c>
    </row>
    <row r="44" spans="1:16" ht="14.25" customHeight="1">
      <c r="A44" s="69" t="s">
        <v>90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ht="14.25" customHeight="1">
      <c r="A45" s="70" t="s">
        <v>91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</row>
    <row r="46" spans="1:16" ht="14.25" customHeight="1">
      <c r="A46" s="7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</row>
    <row r="47" spans="1:16" ht="14.25" customHeight="1" thickBot="1">
      <c r="A47" s="72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</row>
  </sheetData>
  <sheetProtection/>
  <mergeCells count="7">
    <mergeCell ref="A3:P3"/>
    <mergeCell ref="A2:P2"/>
    <mergeCell ref="A47:P47"/>
    <mergeCell ref="A4:P4"/>
    <mergeCell ref="A45:P45"/>
    <mergeCell ref="A44:P44"/>
    <mergeCell ref="A8:F8"/>
  </mergeCells>
  <printOptions horizontalCentered="1"/>
  <pageMargins left="0.29" right="0.29" top="1" bottom="0.62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view="pageBreakPreview" zoomScale="95" zoomScaleSheetLayoutView="95" zoomScalePageLayoutView="0" workbookViewId="0" topLeftCell="A1">
      <selection activeCell="D49" sqref="D49"/>
    </sheetView>
  </sheetViews>
  <sheetFormatPr defaultColWidth="7.625" defaultRowHeight="14.25" customHeight="1"/>
  <cols>
    <col min="1" max="1" width="33.25390625" style="4" customWidth="1"/>
    <col min="2" max="2" width="12.25390625" style="1" customWidth="1"/>
    <col min="3" max="3" width="12.875" style="1" customWidth="1"/>
    <col min="4" max="4" width="11.50390625" style="1" customWidth="1"/>
    <col min="5" max="5" width="16.625" style="1" customWidth="1"/>
    <col min="6" max="16384" width="7.625" style="1" customWidth="1"/>
  </cols>
  <sheetData>
    <row r="1" spans="1:5" ht="14.25" customHeight="1">
      <c r="A1" s="73" t="s">
        <v>87</v>
      </c>
      <c r="B1" s="51"/>
      <c r="C1" s="51"/>
      <c r="D1" s="51"/>
      <c r="E1" s="74"/>
    </row>
    <row r="2" spans="1:5" ht="14.25" customHeight="1">
      <c r="A2" s="75"/>
      <c r="B2" s="52"/>
      <c r="C2" s="52"/>
      <c r="D2" s="52"/>
      <c r="E2" s="76"/>
    </row>
    <row r="3" spans="1:5" ht="14.25" customHeight="1">
      <c r="A3" s="75"/>
      <c r="B3" s="52"/>
      <c r="C3" s="52"/>
      <c r="D3" s="52"/>
      <c r="E3" s="76"/>
    </row>
    <row r="4" spans="1:5" ht="14.25" customHeight="1">
      <c r="A4" s="75"/>
      <c r="B4" s="52"/>
      <c r="C4" s="52"/>
      <c r="D4" s="52"/>
      <c r="E4" s="76"/>
    </row>
    <row r="5" spans="1:5" ht="14.25" customHeight="1">
      <c r="A5" s="77"/>
      <c r="B5" s="53"/>
      <c r="C5" s="53"/>
      <c r="D5" s="53"/>
      <c r="E5" s="78"/>
    </row>
    <row r="6" spans="1:5" ht="14.25" customHeight="1">
      <c r="A6" s="94"/>
      <c r="B6" s="41"/>
      <c r="C6" s="41"/>
      <c r="D6" s="41"/>
      <c r="E6" s="95" t="s">
        <v>88</v>
      </c>
    </row>
    <row r="7" spans="1:5" ht="64.5" customHeight="1">
      <c r="A7" s="59" t="s">
        <v>0</v>
      </c>
      <c r="B7" s="38" t="s">
        <v>68</v>
      </c>
      <c r="C7" s="38" t="s">
        <v>69</v>
      </c>
      <c r="D7" s="38" t="s">
        <v>70</v>
      </c>
      <c r="E7" s="79" t="s">
        <v>71</v>
      </c>
    </row>
    <row r="8" spans="1:5" s="2" customFormat="1" ht="14.25" customHeight="1">
      <c r="A8" s="60"/>
      <c r="B8" s="6">
        <v>1</v>
      </c>
      <c r="C8" s="6">
        <v>2</v>
      </c>
      <c r="D8" s="6">
        <v>3</v>
      </c>
      <c r="E8" s="20">
        <f>D8+1</f>
        <v>4</v>
      </c>
    </row>
    <row r="9" spans="1:5" s="13" customFormat="1" ht="19.5" customHeight="1">
      <c r="A9" s="61" t="s">
        <v>42</v>
      </c>
      <c r="B9" s="50"/>
      <c r="C9" s="50"/>
      <c r="D9" s="50"/>
      <c r="E9" s="80"/>
    </row>
    <row r="10" spans="1:5" s="5" customFormat="1" ht="19.5" customHeight="1">
      <c r="A10" s="62" t="s">
        <v>73</v>
      </c>
      <c r="B10" s="30">
        <v>5838.69</v>
      </c>
      <c r="C10" s="30">
        <v>3299.3</v>
      </c>
      <c r="D10" s="30">
        <v>1116.38</v>
      </c>
      <c r="E10" s="81">
        <v>10254.37</v>
      </c>
    </row>
    <row r="11" spans="1:5" s="3" customFormat="1" ht="19.5" customHeight="1">
      <c r="A11" s="64" t="s">
        <v>54</v>
      </c>
      <c r="B11" s="32">
        <v>1983.34</v>
      </c>
      <c r="C11" s="32">
        <v>1852.91</v>
      </c>
      <c r="D11" s="32">
        <v>240.85</v>
      </c>
      <c r="E11" s="82">
        <v>4077.1</v>
      </c>
    </row>
    <row r="12" spans="1:5" s="5" customFormat="1" ht="19.5" customHeight="1">
      <c r="A12" s="62" t="s">
        <v>74</v>
      </c>
      <c r="B12" s="35">
        <v>0.73</v>
      </c>
      <c r="C12" s="35">
        <v>0.5616</v>
      </c>
      <c r="D12" s="35">
        <v>0.2157</v>
      </c>
      <c r="E12" s="83">
        <v>0.4</v>
      </c>
    </row>
    <row r="13" spans="1:5" s="8" customFormat="1" ht="19.5" customHeight="1">
      <c r="A13" s="64" t="s">
        <v>55</v>
      </c>
      <c r="B13" s="32">
        <v>20102.8</v>
      </c>
      <c r="C13" s="32">
        <v>21396.81</v>
      </c>
      <c r="D13" s="32">
        <v>4573.63</v>
      </c>
      <c r="E13" s="82">
        <v>46073.24</v>
      </c>
    </row>
    <row r="14" spans="1:5" s="5" customFormat="1" ht="24.75" customHeight="1">
      <c r="A14" s="62" t="s">
        <v>56</v>
      </c>
      <c r="B14" s="30">
        <v>114.23</v>
      </c>
      <c r="C14" s="30">
        <v>188.07</v>
      </c>
      <c r="D14" s="30">
        <v>47.71</v>
      </c>
      <c r="E14" s="81">
        <v>350.01</v>
      </c>
    </row>
    <row r="15" spans="1:5" s="8" customFormat="1" ht="28.5" customHeight="1">
      <c r="A15" s="64" t="s">
        <v>57</v>
      </c>
      <c r="B15" s="32">
        <v>140.1</v>
      </c>
      <c r="C15" s="84">
        <v>467.75</v>
      </c>
      <c r="D15" s="32">
        <v>86.03</v>
      </c>
      <c r="E15" s="82">
        <v>693.88</v>
      </c>
    </row>
    <row r="16" spans="1:5" s="5" customFormat="1" ht="19.5" customHeight="1">
      <c r="A16" s="85" t="s">
        <v>72</v>
      </c>
      <c r="B16" s="54"/>
      <c r="C16" s="54"/>
      <c r="D16" s="54"/>
      <c r="E16" s="86"/>
    </row>
    <row r="17" spans="1:5" s="8" customFormat="1" ht="19.5" customHeight="1">
      <c r="A17" s="64" t="s">
        <v>58</v>
      </c>
      <c r="B17" s="36">
        <v>2411</v>
      </c>
      <c r="C17" s="36">
        <v>201</v>
      </c>
      <c r="D17" s="36"/>
      <c r="E17" s="87">
        <v>2612</v>
      </c>
    </row>
    <row r="18" spans="1:5" s="5" customFormat="1" ht="19.5" customHeight="1">
      <c r="A18" s="62" t="s">
        <v>59</v>
      </c>
      <c r="B18" s="37">
        <v>119688</v>
      </c>
      <c r="C18" s="37">
        <v>22190</v>
      </c>
      <c r="D18" s="37"/>
      <c r="E18" s="88">
        <v>141878</v>
      </c>
    </row>
    <row r="19" spans="1:5" s="8" customFormat="1" ht="19.5" customHeight="1">
      <c r="A19" s="89" t="s">
        <v>60</v>
      </c>
      <c r="B19" s="36">
        <v>1864742</v>
      </c>
      <c r="C19" s="36">
        <v>361217</v>
      </c>
      <c r="D19" s="36">
        <v>79554</v>
      </c>
      <c r="E19" s="87">
        <v>2305513</v>
      </c>
    </row>
    <row r="20" spans="1:5" s="5" customFormat="1" ht="19.5" customHeight="1">
      <c r="A20" s="62" t="s">
        <v>61</v>
      </c>
      <c r="B20" s="37">
        <v>285580</v>
      </c>
      <c r="C20" s="37">
        <v>90958</v>
      </c>
      <c r="D20" s="37">
        <v>17503</v>
      </c>
      <c r="E20" s="88">
        <v>394041</v>
      </c>
    </row>
    <row r="21" spans="1:5" s="8" customFormat="1" ht="19.5" customHeight="1">
      <c r="A21" s="64" t="s">
        <v>62</v>
      </c>
      <c r="B21" s="36">
        <v>128885</v>
      </c>
      <c r="C21" s="36">
        <v>45153</v>
      </c>
      <c r="D21" s="36">
        <v>21782</v>
      </c>
      <c r="E21" s="87">
        <v>195820</v>
      </c>
    </row>
    <row r="22" spans="1:5" s="5" customFormat="1" ht="31.5" customHeight="1">
      <c r="A22" s="62" t="s">
        <v>63</v>
      </c>
      <c r="B22" s="37">
        <v>81900</v>
      </c>
      <c r="C22" s="37">
        <v>29548</v>
      </c>
      <c r="D22" s="37">
        <v>5729</v>
      </c>
      <c r="E22" s="88">
        <v>117177</v>
      </c>
    </row>
    <row r="23" spans="1:5" s="5" customFormat="1" ht="19.5" customHeight="1">
      <c r="A23" s="64" t="s">
        <v>64</v>
      </c>
      <c r="B23" s="36">
        <v>19900</v>
      </c>
      <c r="C23" s="36">
        <v>5950</v>
      </c>
      <c r="D23" s="36">
        <v>914</v>
      </c>
      <c r="E23" s="87">
        <v>26764</v>
      </c>
    </row>
    <row r="24" spans="1:5" s="8" customFormat="1" ht="19.5" customHeight="1">
      <c r="A24" s="62" t="s">
        <v>75</v>
      </c>
      <c r="B24" s="37">
        <v>119688</v>
      </c>
      <c r="C24" s="37">
        <v>22190</v>
      </c>
      <c r="D24" s="37">
        <v>5689</v>
      </c>
      <c r="E24" s="88">
        <v>147567</v>
      </c>
    </row>
    <row r="25" spans="1:5" s="5" customFormat="1" ht="30" customHeight="1">
      <c r="A25" s="90" t="s">
        <v>76</v>
      </c>
      <c r="B25" s="34"/>
      <c r="C25" s="34"/>
      <c r="D25" s="34"/>
      <c r="E25" s="91"/>
    </row>
    <row r="26" spans="1:5" s="8" customFormat="1" ht="19.5" customHeight="1">
      <c r="A26" s="62" t="s">
        <v>77</v>
      </c>
      <c r="B26" s="37">
        <v>84574</v>
      </c>
      <c r="C26" s="37">
        <v>130365</v>
      </c>
      <c r="D26" s="37">
        <v>34982</v>
      </c>
      <c r="E26" s="88">
        <v>249921</v>
      </c>
    </row>
    <row r="27" spans="1:5" s="5" customFormat="1" ht="19.5" customHeight="1">
      <c r="A27" s="64" t="s">
        <v>65</v>
      </c>
      <c r="B27" s="36">
        <v>16596</v>
      </c>
      <c r="C27" s="36">
        <v>28900</v>
      </c>
      <c r="D27" s="36">
        <v>6999</v>
      </c>
      <c r="E27" s="87">
        <v>52495</v>
      </c>
    </row>
    <row r="28" spans="1:5" s="8" customFormat="1" ht="19.5" customHeight="1">
      <c r="A28" s="62" t="s">
        <v>66</v>
      </c>
      <c r="B28" s="37">
        <v>26650</v>
      </c>
      <c r="C28" s="37">
        <v>30337</v>
      </c>
      <c r="D28" s="37">
        <v>11931</v>
      </c>
      <c r="E28" s="88">
        <v>68918</v>
      </c>
    </row>
    <row r="29" spans="1:5" s="5" customFormat="1" ht="29.25" customHeight="1">
      <c r="A29" s="64" t="s">
        <v>78</v>
      </c>
      <c r="B29" s="36">
        <v>7056</v>
      </c>
      <c r="C29" s="36">
        <v>10933</v>
      </c>
      <c r="D29" s="36">
        <v>2619</v>
      </c>
      <c r="E29" s="87">
        <v>20608</v>
      </c>
    </row>
    <row r="30" spans="1:5" s="8" customFormat="1" ht="18.75" customHeight="1">
      <c r="A30" s="62" t="s">
        <v>79</v>
      </c>
      <c r="B30" s="37">
        <v>94</v>
      </c>
      <c r="C30" s="37">
        <v>1710</v>
      </c>
      <c r="D30" s="37">
        <v>631</v>
      </c>
      <c r="E30" s="88">
        <v>2435</v>
      </c>
    </row>
    <row r="31" spans="1:5" s="5" customFormat="1" ht="28.5" customHeight="1">
      <c r="A31" s="92" t="s">
        <v>80</v>
      </c>
      <c r="B31" s="55"/>
      <c r="C31" s="55"/>
      <c r="D31" s="55"/>
      <c r="E31" s="93"/>
    </row>
    <row r="32" spans="1:5" s="8" customFormat="1" ht="19.5" customHeight="1">
      <c r="A32" s="62" t="s">
        <v>81</v>
      </c>
      <c r="B32" s="37">
        <v>25991</v>
      </c>
      <c r="C32" s="37">
        <v>80411</v>
      </c>
      <c r="D32" s="37">
        <v>17300</v>
      </c>
      <c r="E32" s="88">
        <v>123702</v>
      </c>
    </row>
    <row r="33" spans="1:5" s="5" customFormat="1" ht="19.5" customHeight="1">
      <c r="A33" s="64" t="s">
        <v>82</v>
      </c>
      <c r="B33" s="36">
        <v>4781</v>
      </c>
      <c r="C33" s="36">
        <v>17885</v>
      </c>
      <c r="D33" s="36">
        <v>3002</v>
      </c>
      <c r="E33" s="87">
        <v>25668</v>
      </c>
    </row>
    <row r="34" spans="1:5" s="8" customFormat="1" ht="19.5" customHeight="1">
      <c r="A34" s="62" t="s">
        <v>83</v>
      </c>
      <c r="B34" s="37">
        <v>7168</v>
      </c>
      <c r="C34" s="37">
        <v>17485</v>
      </c>
      <c r="D34" s="37">
        <v>6305</v>
      </c>
      <c r="E34" s="88">
        <v>30958</v>
      </c>
    </row>
    <row r="35" spans="1:5" s="5" customFormat="1" ht="28.5" customHeight="1">
      <c r="A35" s="64" t="s">
        <v>67</v>
      </c>
      <c r="B35" s="36">
        <v>1529</v>
      </c>
      <c r="C35" s="36">
        <v>5626</v>
      </c>
      <c r="D35" s="36">
        <v>1410</v>
      </c>
      <c r="E35" s="87">
        <v>8565</v>
      </c>
    </row>
    <row r="36" spans="1:5" s="8" customFormat="1" ht="19.5" customHeight="1">
      <c r="A36" s="62" t="s">
        <v>84</v>
      </c>
      <c r="B36" s="37">
        <v>10</v>
      </c>
      <c r="C36" s="37">
        <v>14</v>
      </c>
      <c r="D36" s="37">
        <v>24</v>
      </c>
      <c r="E36" s="88">
        <v>48</v>
      </c>
    </row>
    <row r="37" spans="1:5" ht="14.25" customHeight="1">
      <c r="A37" s="69" t="s">
        <v>85</v>
      </c>
      <c r="B37" s="48"/>
      <c r="C37" s="48"/>
      <c r="D37" s="48"/>
      <c r="E37" s="49"/>
    </row>
    <row r="38" spans="1:5" ht="14.25" customHeight="1">
      <c r="A38" s="70" t="s">
        <v>89</v>
      </c>
      <c r="B38" s="46"/>
      <c r="C38" s="46"/>
      <c r="D38" s="46"/>
      <c r="E38" s="47"/>
    </row>
    <row r="39" spans="1:5" ht="14.25" customHeight="1">
      <c r="A39" s="71"/>
      <c r="B39" s="23"/>
      <c r="C39" s="23"/>
      <c r="D39" s="23"/>
      <c r="E39" s="24"/>
    </row>
    <row r="40" spans="1:5" ht="14.25" customHeight="1" thickBot="1">
      <c r="A40" s="72"/>
      <c r="B40" s="44"/>
      <c r="C40" s="44"/>
      <c r="D40" s="44"/>
      <c r="E40" s="45"/>
    </row>
  </sheetData>
  <sheetProtection/>
  <mergeCells count="7">
    <mergeCell ref="A40:E40"/>
    <mergeCell ref="A1:E5"/>
    <mergeCell ref="A16:E16"/>
    <mergeCell ref="A31:E31"/>
    <mergeCell ref="A9:E9"/>
    <mergeCell ref="A37:E37"/>
    <mergeCell ref="A38:E38"/>
  </mergeCells>
  <printOptions horizontalCentered="1"/>
  <pageMargins left="0.29" right="0.29" top="1" bottom="0.62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2015-12-24T21:11:28Z</cp:lastPrinted>
  <dcterms:created xsi:type="dcterms:W3CDTF">2011-01-17T06:07:55Z</dcterms:created>
  <dcterms:modified xsi:type="dcterms:W3CDTF">2015-12-24T21:12:11Z</dcterms:modified>
  <cp:category/>
  <cp:version/>
  <cp:contentType/>
  <cp:contentStatus/>
</cp:coreProperties>
</file>