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190" activeTab="0"/>
  </bookViews>
  <sheets>
    <sheet name="Table 4.2A" sheetId="1" r:id="rId1"/>
  </sheets>
  <definedNames>
    <definedName name="\x">#N/A</definedName>
    <definedName name="\z">'Table 4.2A'!$Z$1:$Z$1</definedName>
    <definedName name="_Regression_Int" localSheetId="0" hidden="1">1</definedName>
    <definedName name="_xlnm.Print_Area" localSheetId="0">'Table 4.2A'!$A$1:$P$122</definedName>
    <definedName name="Print_Area_MI" localSheetId="0">'Table 4.2A'!$B$80:$J$126</definedName>
  </definedNames>
  <calcPr fullCalcOnLoad="1"/>
</workbook>
</file>

<file path=xl/sharedStrings.xml><?xml version="1.0" encoding="utf-8"?>
<sst xmlns="http://schemas.openxmlformats.org/spreadsheetml/2006/main" count="566" uniqueCount="74">
  <si>
    <t xml:space="preserve"> </t>
  </si>
  <si>
    <t xml:space="preserve"> Source and type </t>
  </si>
  <si>
    <t xml:space="preserve"> of assistance</t>
  </si>
  <si>
    <t xml:space="preserve">       1</t>
  </si>
  <si>
    <t xml:space="preserve">  (a) Loans</t>
  </si>
  <si>
    <t xml:space="preserve">  (b) Grants</t>
  </si>
  <si>
    <t xml:space="preserve">        (a) Loans</t>
  </si>
  <si>
    <t xml:space="preserve">        (b) Grants</t>
  </si>
  <si>
    <t xml:space="preserve">   </t>
  </si>
  <si>
    <t xml:space="preserve">         Community  </t>
  </si>
  <si>
    <t>Grand Total</t>
  </si>
  <si>
    <t xml:space="preserve">  BALANCE OF PAYMENTS</t>
  </si>
  <si>
    <t xml:space="preserve"> Authorisation</t>
  </si>
  <si>
    <t xml:space="preserve"> 2001-02</t>
  </si>
  <si>
    <t xml:space="preserve"> 2002-03</t>
  </si>
  <si>
    <t xml:space="preserve"> 2003-04</t>
  </si>
  <si>
    <t xml:space="preserve">        (a) Grants</t>
  </si>
  <si>
    <t xml:space="preserve"> 2004-05</t>
  </si>
  <si>
    <t xml:space="preserve"> 2005-06</t>
  </si>
  <si>
    <t xml:space="preserve"> 2006-07</t>
  </si>
  <si>
    <t>I.</t>
  </si>
  <si>
    <t>II.</t>
  </si>
  <si>
    <t>Others</t>
  </si>
  <si>
    <t xml:space="preserve">Russian Fed. And East European </t>
  </si>
  <si>
    <t>Countries</t>
  </si>
  <si>
    <t xml:space="preserve"> (a) Loans</t>
  </si>
  <si>
    <t>Country-wise Distribution</t>
  </si>
  <si>
    <t xml:space="preserve"> (i) Russian Federation</t>
  </si>
  <si>
    <t xml:space="preserve">      (a) Loans</t>
  </si>
  <si>
    <t xml:space="preserve"> (b) Grants</t>
  </si>
  <si>
    <t>Country-Wise Distribution</t>
  </si>
  <si>
    <t xml:space="preserve"> (xvi) Global Fund</t>
  </si>
  <si>
    <t xml:space="preserve">   Other International Institutions</t>
  </si>
  <si>
    <t xml:space="preserve">       for Agricultural </t>
  </si>
  <si>
    <t xml:space="preserve">       Development(IFAD)</t>
  </si>
  <si>
    <t xml:space="preserve"> 2007-08</t>
  </si>
  <si>
    <t xml:space="preserve"> 2008-09</t>
  </si>
  <si>
    <t xml:space="preserve"> 2009-10</t>
  </si>
  <si>
    <t xml:space="preserve">  Table 4.2 (A) -EXTERNAL ASSISTANCE-AUTHORISATION CLASSIFIED BY SOURCE</t>
  </si>
  <si>
    <t xml:space="preserve">  (i) Canada</t>
  </si>
  <si>
    <t xml:space="preserve">   (ii) Denmark</t>
  </si>
  <si>
    <t xml:space="preserve">    (iii) France</t>
  </si>
  <si>
    <t xml:space="preserve">   (iv) Germany</t>
  </si>
  <si>
    <t xml:space="preserve">  (v) Italy</t>
  </si>
  <si>
    <t xml:space="preserve"> (vi) Japan</t>
  </si>
  <si>
    <t xml:space="preserve">   (vii) Netherlands</t>
  </si>
  <si>
    <t xml:space="preserve">   (viii) U.K.</t>
  </si>
  <si>
    <t xml:space="preserve">  (ix) U.S.A.</t>
  </si>
  <si>
    <t xml:space="preserve"> (x) I.B.R.D.</t>
  </si>
  <si>
    <t xml:space="preserve">  (xi) I.D.A.</t>
  </si>
  <si>
    <t xml:space="preserve">   (i) European Economic </t>
  </si>
  <si>
    <t xml:space="preserve">  (i) O.P.E.C.Fund</t>
  </si>
  <si>
    <t xml:space="preserve">  (ii) International Fund </t>
  </si>
  <si>
    <t xml:space="preserve"> (iii) ADB</t>
  </si>
  <si>
    <t xml:space="preserve">  (iv) U.N.D.P.</t>
  </si>
  <si>
    <t>From the sources  (i) Austria,   (ii) Belgium   (iii) Canada (iv) Sweden (v) Russian Fed. and East European Countries (vi)  Switzerland (vii) Saudi Arab (viii) Kuwait Fund ,(ix) Norway, (x) Australia (xi) U.N.F.P.A  (xii) U.N.I.C.E.F. (xiii) U.N. Dev. Fund for Women  (xiv) Universal Postal Union  (xv) World Food Programme, I.D.F.(World Bank),(xvi) U.N.F.A.O (xvii) Development Gateway Foundation,  the External Assistance Authirization was zero</t>
  </si>
  <si>
    <t>Source : Department of Economic Affairs,  Ministry of Finance.</t>
  </si>
  <si>
    <t>-</t>
  </si>
  <si>
    <t xml:space="preserve">2010-11 </t>
  </si>
  <si>
    <t>Total Assistance</t>
  </si>
  <si>
    <t xml:space="preserve"> Country/Institution-wise Distribution</t>
  </si>
  <si>
    <t>Consortium Mambers</t>
  </si>
  <si>
    <r>
      <t xml:space="preserve"> (₹ </t>
    </r>
    <r>
      <rPr>
        <b/>
        <sz val="12"/>
        <rFont val="Times New Roman"/>
        <family val="1"/>
      </rPr>
      <t>Ten Million)</t>
    </r>
  </si>
  <si>
    <t>2011-12</t>
  </si>
  <si>
    <t xml:space="preserve">   (xviii)  UN-FAO</t>
  </si>
  <si>
    <t xml:space="preserve">  (a) Grants</t>
  </si>
  <si>
    <t>2012-13(R)</t>
  </si>
  <si>
    <t>2013-14(R)</t>
  </si>
  <si>
    <t xml:space="preserve">  2014-15(P)</t>
  </si>
  <si>
    <t xml:space="preserve"> Note: Figures of authorisation and utilisation of assistance are on Govt &amp; Non- Govt accounts.</t>
  </si>
  <si>
    <t xml:space="preserve">  (iii) The INR values have been converted on the RBI's annual average exchange rate of the financial year in which authorisation took place.</t>
  </si>
  <si>
    <t xml:space="preserve">  '(ii) Totals may not tally because of rounding off of figures.</t>
  </si>
  <si>
    <t xml:space="preserve">  (i)Number of loan amount may undergo change in event of cancelation of the unutilized amount.</t>
  </si>
  <si>
    <t>P- provisional   R= Revised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</si>
</sst>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_);\(#,##0.0\)"/>
    <numFmt numFmtId="179" formatCode="0.0_)"/>
    <numFmt numFmtId="180" formatCode="0.0"/>
    <numFmt numFmtId="181" formatCode="0.000"/>
    <numFmt numFmtId="182" formatCode="0.0000"/>
    <numFmt numFmtId="183" formatCode="0.00_)"/>
  </numFmts>
  <fonts count="47">
    <font>
      <sz val="10"/>
      <name val="Courier"/>
      <family val="0"/>
    </font>
    <font>
      <sz val="10"/>
      <name val="Arial"/>
      <family val="0"/>
    </font>
    <font>
      <u val="single"/>
      <sz val="7.5"/>
      <color indexed="12"/>
      <name val="Courier"/>
      <family val="0"/>
    </font>
    <font>
      <u val="single"/>
      <sz val="7.5"/>
      <color indexed="36"/>
      <name val="Courier"/>
      <family val="0"/>
    </font>
    <font>
      <sz val="10"/>
      <name val="Times New Roman"/>
      <family val="1"/>
    </font>
    <font>
      <b/>
      <sz val="12"/>
      <name val="Times New Roman"/>
      <family val="1"/>
    </font>
    <font>
      <b/>
      <sz val="10"/>
      <name val="Times New Roman"/>
      <family val="1"/>
    </font>
    <font>
      <b/>
      <sz val="10"/>
      <name val="Courier"/>
      <family val="0"/>
    </font>
    <font>
      <b/>
      <sz val="11"/>
      <name val="Times New Roman"/>
      <family val="1"/>
    </font>
    <font>
      <sz val="11"/>
      <name val="Courier"/>
      <family val="0"/>
    </font>
    <font>
      <sz val="11"/>
      <name val="Times New Roman"/>
      <family val="1"/>
    </font>
    <font>
      <sz val="12"/>
      <name val="Times New Roman"/>
      <family val="1"/>
    </font>
    <font>
      <b/>
      <sz val="12"/>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1">
    <xf numFmtId="0" fontId="0" fillId="0" borderId="0" xfId="0" applyAlignment="1">
      <alignment/>
    </xf>
    <xf numFmtId="0" fontId="4" fillId="0" borderId="0" xfId="0" applyFont="1" applyAlignment="1">
      <alignment/>
    </xf>
    <xf numFmtId="179" fontId="4" fillId="0" borderId="0" xfId="0" applyNumberFormat="1" applyFont="1" applyAlignment="1" applyProtection="1">
      <alignment/>
      <protection/>
    </xf>
    <xf numFmtId="178" fontId="4" fillId="0" borderId="0" xfId="0" applyNumberFormat="1" applyFont="1" applyAlignment="1" applyProtection="1">
      <alignment/>
      <protection/>
    </xf>
    <xf numFmtId="0" fontId="6" fillId="0" borderId="0" xfId="0" applyFont="1" applyFill="1" applyAlignment="1">
      <alignment/>
    </xf>
    <xf numFmtId="180" fontId="6" fillId="0" borderId="0" xfId="0" applyNumberFormat="1" applyFont="1" applyFill="1" applyAlignment="1">
      <alignment/>
    </xf>
    <xf numFmtId="180" fontId="4" fillId="0" borderId="0" xfId="0" applyNumberFormat="1" applyFont="1" applyFill="1" applyAlignment="1">
      <alignment/>
    </xf>
    <xf numFmtId="0" fontId="4" fillId="33" borderId="0" xfId="0" applyFont="1" applyFill="1" applyAlignment="1">
      <alignment/>
    </xf>
    <xf numFmtId="0" fontId="6" fillId="33" borderId="0" xfId="0" applyFont="1" applyFill="1" applyAlignment="1">
      <alignment/>
    </xf>
    <xf numFmtId="0" fontId="4" fillId="34" borderId="0" xfId="0" applyFont="1" applyFill="1" applyAlignment="1">
      <alignment/>
    </xf>
    <xf numFmtId="0" fontId="4" fillId="34" borderId="10" xfId="0" applyFont="1" applyFill="1" applyBorder="1" applyAlignment="1">
      <alignment/>
    </xf>
    <xf numFmtId="0" fontId="6" fillId="34" borderId="11" xfId="0" applyFont="1" applyFill="1" applyBorder="1" applyAlignment="1">
      <alignment/>
    </xf>
    <xf numFmtId="0" fontId="4" fillId="34" borderId="11" xfId="0" applyFont="1" applyFill="1" applyBorder="1" applyAlignment="1" applyProtection="1">
      <alignment horizontal="right"/>
      <protection/>
    </xf>
    <xf numFmtId="0" fontId="6" fillId="34" borderId="11" xfId="0" applyFont="1" applyFill="1" applyBorder="1" applyAlignment="1" applyProtection="1">
      <alignment horizontal="right"/>
      <protection/>
    </xf>
    <xf numFmtId="0" fontId="4" fillId="34" borderId="11" xfId="0" applyFont="1" applyFill="1" applyBorder="1" applyAlignment="1">
      <alignment/>
    </xf>
    <xf numFmtId="0" fontId="4" fillId="34" borderId="11" xfId="0" applyFont="1" applyFill="1" applyBorder="1" applyAlignment="1" applyProtection="1">
      <alignment horizontal="left"/>
      <protection/>
    </xf>
    <xf numFmtId="0" fontId="4" fillId="34" borderId="11" xfId="0" applyFont="1" applyFill="1" applyBorder="1" applyAlignment="1" applyProtection="1">
      <alignment horizontal="fill"/>
      <protection/>
    </xf>
    <xf numFmtId="0" fontId="6" fillId="34" borderId="0" xfId="0" applyFont="1" applyFill="1" applyBorder="1" applyAlignment="1" applyProtection="1">
      <alignment horizontal="right"/>
      <protection/>
    </xf>
    <xf numFmtId="0" fontId="6" fillId="34" borderId="11" xfId="0" applyFont="1" applyFill="1" applyBorder="1" applyAlignment="1" applyProtection="1">
      <alignment horizontal="left"/>
      <protection/>
    </xf>
    <xf numFmtId="0" fontId="6" fillId="34" borderId="11" xfId="0" applyFont="1" applyFill="1" applyBorder="1" applyAlignment="1" applyProtection="1">
      <alignment horizontal="fill"/>
      <protection/>
    </xf>
    <xf numFmtId="0" fontId="6" fillId="35" borderId="0" xfId="0" applyFont="1" applyFill="1" applyBorder="1" applyAlignment="1">
      <alignment/>
    </xf>
    <xf numFmtId="0" fontId="6" fillId="35" borderId="0" xfId="0" applyFont="1" applyFill="1" applyBorder="1" applyAlignment="1" applyProtection="1">
      <alignment horizontal="fill"/>
      <protection/>
    </xf>
    <xf numFmtId="0" fontId="4" fillId="35" borderId="0" xfId="0" applyFont="1" applyFill="1" applyAlignment="1">
      <alignment/>
    </xf>
    <xf numFmtId="180" fontId="4" fillId="35" borderId="0" xfId="0" applyNumberFormat="1" applyFont="1" applyFill="1" applyAlignment="1">
      <alignment/>
    </xf>
    <xf numFmtId="0" fontId="4" fillId="35" borderId="0" xfId="0" applyFont="1" applyFill="1" applyBorder="1" applyAlignment="1" applyProtection="1">
      <alignment horizontal="left"/>
      <protection/>
    </xf>
    <xf numFmtId="180" fontId="4" fillId="35" borderId="0" xfId="0" applyNumberFormat="1" applyFont="1" applyFill="1" applyBorder="1" applyAlignment="1">
      <alignment/>
    </xf>
    <xf numFmtId="180" fontId="4" fillId="35" borderId="0" xfId="0" applyNumberFormat="1" applyFont="1" applyFill="1" applyBorder="1" applyAlignment="1" applyProtection="1">
      <alignment horizontal="right"/>
      <protection/>
    </xf>
    <xf numFmtId="0" fontId="4" fillId="35" borderId="10" xfId="0" applyFont="1" applyFill="1" applyBorder="1" applyAlignment="1">
      <alignment/>
    </xf>
    <xf numFmtId="0" fontId="7" fillId="35" borderId="0" xfId="0" applyFont="1" applyFill="1" applyBorder="1" applyAlignment="1">
      <alignment horizontal="right"/>
    </xf>
    <xf numFmtId="0" fontId="4" fillId="35" borderId="0" xfId="0" applyFont="1" applyFill="1" applyBorder="1" applyAlignment="1">
      <alignment horizontal="left"/>
    </xf>
    <xf numFmtId="0" fontId="0" fillId="35" borderId="0" xfId="0" applyFill="1" applyBorder="1" applyAlignment="1">
      <alignment/>
    </xf>
    <xf numFmtId="0" fontId="4" fillId="35" borderId="0" xfId="0" applyFont="1" applyFill="1" applyBorder="1" applyAlignment="1">
      <alignment horizontal="center"/>
    </xf>
    <xf numFmtId="180" fontId="6" fillId="33" borderId="0" xfId="0" applyNumberFormat="1" applyFont="1" applyFill="1" applyAlignment="1">
      <alignment/>
    </xf>
    <xf numFmtId="179" fontId="4" fillId="33" borderId="0" xfId="0" applyNumberFormat="1" applyFont="1" applyFill="1" applyAlignment="1" applyProtection="1">
      <alignment/>
      <protection/>
    </xf>
    <xf numFmtId="180" fontId="4" fillId="33" borderId="0" xfId="0" applyNumberFormat="1" applyFont="1" applyFill="1" applyAlignment="1">
      <alignment/>
    </xf>
    <xf numFmtId="180" fontId="4" fillId="33" borderId="0" xfId="0" applyNumberFormat="1" applyFont="1" applyFill="1" applyBorder="1" applyAlignment="1">
      <alignment/>
    </xf>
    <xf numFmtId="0" fontId="6" fillId="33" borderId="0" xfId="0" applyFont="1" applyFill="1" applyBorder="1" applyAlignment="1">
      <alignment/>
    </xf>
    <xf numFmtId="0" fontId="6" fillId="33" borderId="0" xfId="0" applyFont="1" applyFill="1" applyBorder="1" applyAlignment="1" applyProtection="1">
      <alignment horizontal="fill"/>
      <protection/>
    </xf>
    <xf numFmtId="180" fontId="6" fillId="33" borderId="0" xfId="0" applyNumberFormat="1" applyFont="1" applyFill="1" applyBorder="1" applyAlignment="1" applyProtection="1">
      <alignment horizontal="right"/>
      <protection/>
    </xf>
    <xf numFmtId="180" fontId="4" fillId="33" borderId="0" xfId="0" applyNumberFormat="1" applyFont="1" applyFill="1" applyBorder="1" applyAlignment="1" applyProtection="1">
      <alignment horizontal="right"/>
      <protection/>
    </xf>
    <xf numFmtId="180" fontId="6" fillId="33" borderId="11" xfId="0" applyNumberFormat="1" applyFont="1" applyFill="1" applyBorder="1" applyAlignment="1">
      <alignment/>
    </xf>
    <xf numFmtId="180" fontId="4" fillId="33" borderId="11" xfId="0" applyNumberFormat="1" applyFont="1" applyFill="1" applyBorder="1" applyAlignment="1">
      <alignment/>
    </xf>
    <xf numFmtId="0" fontId="4" fillId="34" borderId="0" xfId="0" applyFont="1" applyFill="1" applyBorder="1" applyAlignment="1">
      <alignment/>
    </xf>
    <xf numFmtId="0" fontId="6" fillId="34" borderId="0" xfId="0" applyFont="1" applyFill="1" applyBorder="1" applyAlignment="1" applyProtection="1">
      <alignment horizontal="left"/>
      <protection/>
    </xf>
    <xf numFmtId="0" fontId="4" fillId="34" borderId="0" xfId="0" applyFont="1" applyFill="1" applyBorder="1" applyAlignment="1" applyProtection="1">
      <alignment horizontal="left"/>
      <protection/>
    </xf>
    <xf numFmtId="0" fontId="8" fillId="34" borderId="0" xfId="0" applyFont="1" applyFill="1" applyBorder="1" applyAlignment="1" applyProtection="1">
      <alignment horizontal="left"/>
      <protection/>
    </xf>
    <xf numFmtId="0" fontId="6" fillId="35" borderId="0" xfId="0" applyFont="1" applyFill="1" applyBorder="1" applyAlignment="1">
      <alignment horizontal="left"/>
    </xf>
    <xf numFmtId="0" fontId="6" fillId="34" borderId="10" xfId="0" applyFont="1" applyFill="1" applyBorder="1" applyAlignment="1">
      <alignment/>
    </xf>
    <xf numFmtId="0" fontId="4" fillId="33" borderId="11" xfId="0" applyFont="1" applyFill="1" applyBorder="1" applyAlignment="1">
      <alignment/>
    </xf>
    <xf numFmtId="0" fontId="5" fillId="34" borderId="0" xfId="0" applyFont="1" applyFill="1" applyBorder="1" applyAlignment="1" applyProtection="1">
      <alignment horizontal="left"/>
      <protection/>
    </xf>
    <xf numFmtId="0" fontId="6" fillId="34" borderId="0" xfId="0" applyFont="1" applyFill="1" applyBorder="1" applyAlignment="1">
      <alignment/>
    </xf>
    <xf numFmtId="0" fontId="4" fillId="0" borderId="0" xfId="0" applyFont="1" applyAlignment="1">
      <alignment horizontal="right"/>
    </xf>
    <xf numFmtId="179" fontId="4" fillId="0" borderId="0" xfId="0" applyNumberFormat="1" applyFont="1" applyAlignment="1" applyProtection="1">
      <alignment horizontal="right"/>
      <protection/>
    </xf>
    <xf numFmtId="0" fontId="6" fillId="34" borderId="12" xfId="0" applyFont="1" applyFill="1" applyBorder="1" applyAlignment="1">
      <alignment/>
    </xf>
    <xf numFmtId="0" fontId="6" fillId="34" borderId="0" xfId="0" applyFont="1" applyFill="1" applyBorder="1" applyAlignment="1">
      <alignment horizontal="right"/>
    </xf>
    <xf numFmtId="0" fontId="6" fillId="34" borderId="0" xfId="0" applyFont="1" applyFill="1" applyBorder="1" applyAlignment="1" quotePrefix="1">
      <alignment horizontal="right"/>
    </xf>
    <xf numFmtId="0" fontId="0" fillId="35" borderId="0" xfId="0" applyFill="1" applyBorder="1" applyAlignment="1">
      <alignment horizontal="left"/>
    </xf>
    <xf numFmtId="0" fontId="6" fillId="34" borderId="13" xfId="0" applyFont="1" applyFill="1" applyBorder="1" applyAlignment="1" quotePrefix="1">
      <alignment horizontal="right"/>
    </xf>
    <xf numFmtId="0" fontId="4" fillId="34" borderId="14" xfId="0" applyFont="1" applyFill="1" applyBorder="1" applyAlignment="1">
      <alignment/>
    </xf>
    <xf numFmtId="0" fontId="6" fillId="34" borderId="13" xfId="0" applyFont="1" applyFill="1" applyBorder="1" applyAlignment="1">
      <alignment/>
    </xf>
    <xf numFmtId="0" fontId="4" fillId="34" borderId="15" xfId="0" applyFont="1" applyFill="1" applyBorder="1" applyAlignment="1">
      <alignment/>
    </xf>
    <xf numFmtId="0" fontId="4" fillId="35" borderId="14" xfId="0" applyFont="1" applyFill="1" applyBorder="1" applyAlignment="1">
      <alignment/>
    </xf>
    <xf numFmtId="180" fontId="6" fillId="33" borderId="14" xfId="0" applyNumberFormat="1" applyFont="1" applyFill="1" applyBorder="1" applyAlignment="1">
      <alignment/>
    </xf>
    <xf numFmtId="180" fontId="6" fillId="35" borderId="14" xfId="0" applyNumberFormat="1" applyFont="1" applyFill="1" applyBorder="1" applyAlignment="1">
      <alignment/>
    </xf>
    <xf numFmtId="1" fontId="6" fillId="33" borderId="14" xfId="0" applyNumberFormat="1" applyFont="1" applyFill="1" applyBorder="1" applyAlignment="1" applyProtection="1">
      <alignment/>
      <protection/>
    </xf>
    <xf numFmtId="179" fontId="4" fillId="33" borderId="14" xfId="0" applyNumberFormat="1" applyFont="1" applyFill="1" applyBorder="1" applyAlignment="1" applyProtection="1">
      <alignment/>
      <protection/>
    </xf>
    <xf numFmtId="180" fontId="4" fillId="35" borderId="14" xfId="0" applyNumberFormat="1" applyFont="1" applyFill="1" applyBorder="1" applyAlignment="1" applyProtection="1">
      <alignment horizontal="right"/>
      <protection/>
    </xf>
    <xf numFmtId="180" fontId="4" fillId="33" borderId="14" xfId="0" applyNumberFormat="1" applyFont="1" applyFill="1" applyBorder="1" applyAlignment="1" applyProtection="1">
      <alignment horizontal="right"/>
      <protection/>
    </xf>
    <xf numFmtId="0" fontId="4" fillId="33" borderId="14" xfId="0" applyFont="1" applyFill="1" applyBorder="1" applyAlignment="1">
      <alignment/>
    </xf>
    <xf numFmtId="0" fontId="6" fillId="35" borderId="14" xfId="0" applyFont="1" applyFill="1" applyBorder="1" applyAlignment="1">
      <alignment/>
    </xf>
    <xf numFmtId="183" fontId="4" fillId="33" borderId="14" xfId="0" applyNumberFormat="1" applyFont="1" applyFill="1" applyBorder="1" applyAlignment="1" applyProtection="1">
      <alignment/>
      <protection/>
    </xf>
    <xf numFmtId="180" fontId="4" fillId="33" borderId="14" xfId="0" applyNumberFormat="1" applyFont="1" applyFill="1" applyBorder="1" applyAlignment="1">
      <alignment/>
    </xf>
    <xf numFmtId="180" fontId="4" fillId="35" borderId="14" xfId="0" applyNumberFormat="1" applyFont="1" applyFill="1" applyBorder="1" applyAlignment="1" applyProtection="1" quotePrefix="1">
      <alignment horizontal="right"/>
      <protection/>
    </xf>
    <xf numFmtId="180" fontId="4" fillId="33" borderId="14" xfId="0" applyNumberFormat="1" applyFont="1" applyFill="1" applyBorder="1" applyAlignment="1" applyProtection="1" quotePrefix="1">
      <alignment horizontal="right"/>
      <protection/>
    </xf>
    <xf numFmtId="0" fontId="6" fillId="33" borderId="14" xfId="0" applyFont="1" applyFill="1" applyBorder="1" applyAlignment="1">
      <alignment horizontal="right"/>
    </xf>
    <xf numFmtId="0" fontId="6" fillId="35" borderId="14" xfId="0" applyFont="1" applyFill="1" applyBorder="1" applyAlignment="1">
      <alignment horizontal="right"/>
    </xf>
    <xf numFmtId="0" fontId="4" fillId="33" borderId="14" xfId="0" applyFont="1" applyFill="1" applyBorder="1" applyAlignment="1">
      <alignment horizontal="right"/>
    </xf>
    <xf numFmtId="0" fontId="4" fillId="35" borderId="14" xfId="0" applyFont="1" applyFill="1" applyBorder="1" applyAlignment="1">
      <alignment horizontal="right"/>
    </xf>
    <xf numFmtId="0" fontId="6" fillId="33" borderId="14" xfId="0" applyFont="1" applyFill="1" applyBorder="1" applyAlignment="1">
      <alignment/>
    </xf>
    <xf numFmtId="180" fontId="8" fillId="35" borderId="14" xfId="0" applyNumberFormat="1" applyFont="1" applyFill="1" applyBorder="1" applyAlignment="1">
      <alignment/>
    </xf>
    <xf numFmtId="0" fontId="4" fillId="33" borderId="15" xfId="0" applyFont="1" applyFill="1" applyBorder="1" applyAlignment="1">
      <alignment/>
    </xf>
    <xf numFmtId="0" fontId="6" fillId="34" borderId="13" xfId="0" applyFont="1" applyFill="1" applyBorder="1" applyAlignment="1">
      <alignment horizontal="right"/>
    </xf>
    <xf numFmtId="180" fontId="6" fillId="33" borderId="14" xfId="0" applyNumberFormat="1" applyFont="1" applyFill="1" applyBorder="1" applyAlignment="1">
      <alignment horizontal="right"/>
    </xf>
    <xf numFmtId="180" fontId="4" fillId="33" borderId="14" xfId="0" applyNumberFormat="1" applyFont="1" applyFill="1" applyBorder="1" applyAlignment="1">
      <alignment horizontal="right"/>
    </xf>
    <xf numFmtId="180" fontId="6" fillId="35" borderId="14" xfId="0" applyNumberFormat="1" applyFont="1" applyFill="1" applyBorder="1" applyAlignment="1">
      <alignment horizontal="right"/>
    </xf>
    <xf numFmtId="180" fontId="8" fillId="35" borderId="14" xfId="0" applyNumberFormat="1" applyFont="1" applyFill="1" applyBorder="1" applyAlignment="1">
      <alignment horizontal="right"/>
    </xf>
    <xf numFmtId="0" fontId="6" fillId="34" borderId="14" xfId="0" applyFont="1" applyFill="1" applyBorder="1" applyAlignment="1">
      <alignment/>
    </xf>
    <xf numFmtId="1" fontId="6" fillId="33" borderId="14" xfId="0" applyNumberFormat="1" applyFont="1" applyFill="1" applyBorder="1" applyAlignment="1">
      <alignment/>
    </xf>
    <xf numFmtId="180" fontId="4" fillId="35" borderId="14" xfId="0" applyNumberFormat="1" applyFont="1" applyFill="1" applyBorder="1" applyAlignment="1">
      <alignment/>
    </xf>
    <xf numFmtId="180" fontId="6" fillId="35" borderId="14" xfId="0" applyNumberFormat="1" applyFont="1" applyFill="1" applyBorder="1" applyAlignment="1" applyProtection="1" quotePrefix="1">
      <alignment horizontal="right"/>
      <protection/>
    </xf>
    <xf numFmtId="0" fontId="6" fillId="35" borderId="14" xfId="0" applyFont="1" applyFill="1" applyBorder="1" applyAlignment="1" applyProtection="1">
      <alignment horizontal="fill"/>
      <protection/>
    </xf>
    <xf numFmtId="0" fontId="6" fillId="33" borderId="14" xfId="0" applyFont="1" applyFill="1" applyBorder="1" applyAlignment="1" applyProtection="1">
      <alignment horizontal="fill"/>
      <protection/>
    </xf>
    <xf numFmtId="180" fontId="6" fillId="33" borderId="14" xfId="0" applyNumberFormat="1" applyFont="1" applyFill="1" applyBorder="1" applyAlignment="1" applyProtection="1" quotePrefix="1">
      <alignment horizontal="right"/>
      <protection/>
    </xf>
    <xf numFmtId="180" fontId="8" fillId="33" borderId="14" xfId="0" applyNumberFormat="1" applyFont="1" applyFill="1" applyBorder="1" applyAlignment="1">
      <alignment/>
    </xf>
    <xf numFmtId="180" fontId="4" fillId="33" borderId="15" xfId="0" applyNumberFormat="1" applyFont="1" applyFill="1" applyBorder="1" applyAlignment="1">
      <alignment/>
    </xf>
    <xf numFmtId="0" fontId="4" fillId="34" borderId="15" xfId="0" applyFont="1" applyFill="1" applyBorder="1" applyAlignment="1" applyProtection="1">
      <alignment horizontal="fill"/>
      <protection/>
    </xf>
    <xf numFmtId="0" fontId="6" fillId="34" borderId="14" xfId="0" applyFont="1" applyFill="1" applyBorder="1" applyAlignment="1" applyProtection="1">
      <alignment horizontal="right"/>
      <protection/>
    </xf>
    <xf numFmtId="0" fontId="6" fillId="34" borderId="15" xfId="0" applyFont="1" applyFill="1" applyBorder="1" applyAlignment="1" applyProtection="1">
      <alignment horizontal="fill"/>
      <protection/>
    </xf>
    <xf numFmtId="180" fontId="6" fillId="33" borderId="15" xfId="0" applyNumberFormat="1" applyFont="1" applyFill="1" applyBorder="1" applyAlignment="1">
      <alignment/>
    </xf>
    <xf numFmtId="0" fontId="6" fillId="34" borderId="15" xfId="0" applyFont="1" applyFill="1" applyBorder="1" applyAlignment="1">
      <alignment/>
    </xf>
    <xf numFmtId="0" fontId="0" fillId="35" borderId="0" xfId="0" applyFill="1" applyBorder="1" applyAlignment="1">
      <alignment horizontal="left"/>
    </xf>
    <xf numFmtId="0" fontId="4" fillId="35" borderId="0" xfId="0" applyFont="1" applyFill="1" applyBorder="1" applyAlignment="1" applyProtection="1">
      <alignment horizontal="left" vertical="top" wrapText="1"/>
      <protection/>
    </xf>
    <xf numFmtId="0" fontId="12" fillId="34" borderId="11" xfId="0" applyFont="1" applyFill="1" applyBorder="1" applyAlignment="1" applyProtection="1">
      <alignment horizontal="right"/>
      <protection/>
    </xf>
    <xf numFmtId="0" fontId="6" fillId="34" borderId="16" xfId="0" applyFont="1" applyFill="1" applyBorder="1" applyAlignment="1" applyProtection="1">
      <alignment horizontal="center"/>
      <protection/>
    </xf>
    <xf numFmtId="0" fontId="4" fillId="34" borderId="10" xfId="0" applyFont="1" applyFill="1" applyBorder="1" applyAlignment="1">
      <alignment horizontal="center"/>
    </xf>
    <xf numFmtId="0" fontId="7" fillId="35" borderId="10" xfId="0" applyFont="1" applyFill="1" applyBorder="1" applyAlignment="1">
      <alignment horizontal="left"/>
    </xf>
    <xf numFmtId="0" fontId="11" fillId="34" borderId="17" xfId="0" applyFont="1" applyFill="1" applyBorder="1" applyAlignment="1">
      <alignment/>
    </xf>
    <xf numFmtId="0" fontId="11" fillId="34" borderId="18" xfId="0" applyFont="1" applyFill="1" applyBorder="1" applyAlignment="1" applyProtection="1">
      <alignment horizontal="left"/>
      <protection/>
    </xf>
    <xf numFmtId="0" fontId="11" fillId="34" borderId="18" xfId="0" applyFont="1" applyFill="1" applyBorder="1" applyAlignment="1">
      <alignment/>
    </xf>
    <xf numFmtId="0" fontId="11" fillId="34" borderId="18" xfId="0" applyFont="1" applyFill="1" applyBorder="1" applyAlignment="1" applyProtection="1">
      <alignment horizontal="right"/>
      <protection/>
    </xf>
    <xf numFmtId="0" fontId="11" fillId="34" borderId="19" xfId="0" applyFont="1" applyFill="1" applyBorder="1" applyAlignment="1">
      <alignment horizontal="right"/>
    </xf>
    <xf numFmtId="0" fontId="5" fillId="34" borderId="20" xfId="0" applyFont="1" applyFill="1" applyBorder="1" applyAlignment="1" applyProtection="1">
      <alignment horizontal="center"/>
      <protection/>
    </xf>
    <xf numFmtId="0" fontId="5" fillId="34" borderId="0" xfId="0" applyFont="1" applyFill="1" applyBorder="1" applyAlignment="1" applyProtection="1">
      <alignment horizontal="center"/>
      <protection/>
    </xf>
    <xf numFmtId="0" fontId="5" fillId="34" borderId="21" xfId="0" applyFont="1" applyFill="1" applyBorder="1" applyAlignment="1" applyProtection="1">
      <alignment horizontal="center"/>
      <protection/>
    </xf>
    <xf numFmtId="0" fontId="11" fillId="34" borderId="20" xfId="0" applyFont="1" applyFill="1" applyBorder="1" applyAlignment="1">
      <alignment/>
    </xf>
    <xf numFmtId="0" fontId="11" fillId="34" borderId="0" xfId="0" applyFont="1" applyFill="1" applyBorder="1" applyAlignment="1">
      <alignment/>
    </xf>
    <xf numFmtId="0" fontId="11" fillId="34" borderId="21" xfId="0" applyFont="1" applyFill="1" applyBorder="1" applyAlignment="1">
      <alignment horizontal="right"/>
    </xf>
    <xf numFmtId="0" fontId="12" fillId="34" borderId="22" xfId="0" applyFont="1" applyFill="1" applyBorder="1" applyAlignment="1" applyProtection="1">
      <alignment horizontal="right"/>
      <protection/>
    </xf>
    <xf numFmtId="0" fontId="12" fillId="34" borderId="23" xfId="0" applyFont="1" applyFill="1" applyBorder="1" applyAlignment="1" applyProtection="1">
      <alignment horizontal="right"/>
      <protection/>
    </xf>
    <xf numFmtId="0" fontId="4" fillId="34" borderId="20" xfId="0" applyFont="1" applyFill="1" applyBorder="1" applyAlignment="1">
      <alignment/>
    </xf>
    <xf numFmtId="0" fontId="11" fillId="34" borderId="24" xfId="0" applyFont="1" applyFill="1" applyBorder="1" applyAlignment="1">
      <alignment horizontal="right"/>
    </xf>
    <xf numFmtId="0" fontId="6" fillId="34" borderId="20" xfId="0" applyFont="1" applyFill="1" applyBorder="1" applyAlignment="1" applyProtection="1">
      <alignment horizontal="left"/>
      <protection/>
    </xf>
    <xf numFmtId="0" fontId="0" fillId="34" borderId="0" xfId="0" applyFill="1" applyBorder="1" applyAlignment="1">
      <alignment/>
    </xf>
    <xf numFmtId="0" fontId="6" fillId="34" borderId="25" xfId="0" applyFont="1" applyFill="1" applyBorder="1" applyAlignment="1">
      <alignment horizontal="right"/>
    </xf>
    <xf numFmtId="0" fontId="4" fillId="34" borderId="22" xfId="0" applyFont="1" applyFill="1" applyBorder="1" applyAlignment="1">
      <alignment/>
    </xf>
    <xf numFmtId="0" fontId="11" fillId="34" borderId="26" xfId="0" applyFont="1" applyFill="1" applyBorder="1" applyAlignment="1">
      <alignment horizontal="right"/>
    </xf>
    <xf numFmtId="0" fontId="6" fillId="34" borderId="27" xfId="0" applyFont="1" applyFill="1" applyBorder="1" applyAlignment="1">
      <alignment horizontal="right"/>
    </xf>
    <xf numFmtId="0" fontId="4" fillId="35" borderId="0" xfId="0" applyFont="1" applyFill="1" applyBorder="1" applyAlignment="1">
      <alignment/>
    </xf>
    <xf numFmtId="0" fontId="4" fillId="35" borderId="27" xfId="0" applyFont="1" applyFill="1" applyBorder="1" applyAlignment="1">
      <alignment horizontal="right"/>
    </xf>
    <xf numFmtId="0" fontId="6" fillId="34" borderId="20" xfId="0" applyFont="1" applyFill="1" applyBorder="1" applyAlignment="1">
      <alignment horizontal="center"/>
    </xf>
    <xf numFmtId="180" fontId="6" fillId="33" borderId="0" xfId="0" applyNumberFormat="1" applyFont="1" applyFill="1" applyBorder="1" applyAlignment="1">
      <alignment/>
    </xf>
    <xf numFmtId="180" fontId="6" fillId="33" borderId="27" xfId="0" applyNumberFormat="1" applyFont="1" applyFill="1" applyBorder="1" applyAlignment="1">
      <alignment horizontal="right"/>
    </xf>
    <xf numFmtId="180" fontId="6" fillId="35" borderId="0" xfId="0" applyNumberFormat="1" applyFont="1" applyFill="1" applyBorder="1" applyAlignment="1">
      <alignment/>
    </xf>
    <xf numFmtId="0" fontId="6" fillId="35" borderId="27" xfId="0" applyFont="1" applyFill="1" applyBorder="1" applyAlignment="1">
      <alignment horizontal="right"/>
    </xf>
    <xf numFmtId="1" fontId="6" fillId="33" borderId="0" xfId="0" applyNumberFormat="1" applyFont="1" applyFill="1" applyBorder="1" applyAlignment="1">
      <alignment/>
    </xf>
    <xf numFmtId="179" fontId="6" fillId="33" borderId="0" xfId="0" applyNumberFormat="1" applyFont="1" applyFill="1" applyBorder="1" applyAlignment="1" applyProtection="1">
      <alignment/>
      <protection/>
    </xf>
    <xf numFmtId="0" fontId="6" fillId="33" borderId="27" xfId="0" applyFont="1" applyFill="1" applyBorder="1" applyAlignment="1">
      <alignment horizontal="right"/>
    </xf>
    <xf numFmtId="0" fontId="4" fillId="33" borderId="0" xfId="0" applyFont="1" applyFill="1" applyBorder="1" applyAlignment="1">
      <alignment/>
    </xf>
    <xf numFmtId="179" fontId="4" fillId="33" borderId="0" xfId="0" applyNumberFormat="1" applyFont="1" applyFill="1" applyBorder="1" applyAlignment="1" applyProtection="1">
      <alignment/>
      <protection/>
    </xf>
    <xf numFmtId="179" fontId="4" fillId="33" borderId="27" xfId="0" applyNumberFormat="1" applyFont="1" applyFill="1" applyBorder="1" applyAlignment="1" applyProtection="1">
      <alignment horizontal="right"/>
      <protection/>
    </xf>
    <xf numFmtId="180" fontId="4" fillId="35" borderId="0" xfId="0" applyNumberFormat="1" applyFont="1" applyFill="1" applyBorder="1" applyAlignment="1" applyProtection="1" quotePrefix="1">
      <alignment horizontal="right"/>
      <protection/>
    </xf>
    <xf numFmtId="180" fontId="4" fillId="35" borderId="27" xfId="0" applyNumberFormat="1" applyFont="1" applyFill="1" applyBorder="1" applyAlignment="1" applyProtection="1">
      <alignment horizontal="right"/>
      <protection/>
    </xf>
    <xf numFmtId="180" fontId="4" fillId="33" borderId="0" xfId="0" applyNumberFormat="1" applyFont="1" applyFill="1" applyBorder="1" applyAlignment="1" applyProtection="1" quotePrefix="1">
      <alignment horizontal="right"/>
      <protection/>
    </xf>
    <xf numFmtId="180" fontId="4" fillId="33" borderId="27" xfId="0" applyNumberFormat="1" applyFont="1" applyFill="1" applyBorder="1" applyAlignment="1" applyProtection="1">
      <alignment horizontal="right"/>
      <protection/>
    </xf>
    <xf numFmtId="0" fontId="4" fillId="33" borderId="27" xfId="0" applyFont="1" applyFill="1" applyBorder="1" applyAlignment="1">
      <alignment horizontal="right"/>
    </xf>
    <xf numFmtId="180" fontId="6" fillId="35" borderId="0" xfId="0" applyNumberFormat="1" applyFont="1" applyFill="1" applyBorder="1" applyAlignment="1">
      <alignment horizontal="right"/>
    </xf>
    <xf numFmtId="183" fontId="6" fillId="35" borderId="27" xfId="0" applyNumberFormat="1" applyFont="1" applyFill="1" applyBorder="1" applyAlignment="1" applyProtection="1">
      <alignment horizontal="right"/>
      <protection/>
    </xf>
    <xf numFmtId="183" fontId="4" fillId="33" borderId="0" xfId="0" applyNumberFormat="1" applyFont="1" applyFill="1" applyBorder="1" applyAlignment="1" applyProtection="1">
      <alignment/>
      <protection/>
    </xf>
    <xf numFmtId="183" fontId="4" fillId="33" borderId="27" xfId="0" applyNumberFormat="1" applyFont="1" applyFill="1" applyBorder="1" applyAlignment="1" applyProtection="1">
      <alignment horizontal="right"/>
      <protection/>
    </xf>
    <xf numFmtId="180" fontId="4" fillId="33" borderId="0" xfId="0" applyNumberFormat="1" applyFont="1" applyFill="1" applyBorder="1" applyAlignment="1">
      <alignment horizontal="right"/>
    </xf>
    <xf numFmtId="2" fontId="6" fillId="35" borderId="27" xfId="0" applyNumberFormat="1" applyFont="1" applyFill="1" applyBorder="1" applyAlignment="1">
      <alignment horizontal="right"/>
    </xf>
    <xf numFmtId="180" fontId="6" fillId="33" borderId="0" xfId="0" applyNumberFormat="1" applyFont="1" applyFill="1" applyBorder="1" applyAlignment="1">
      <alignment horizontal="right"/>
    </xf>
    <xf numFmtId="2" fontId="4" fillId="33" borderId="27" xfId="0" applyNumberFormat="1" applyFont="1" applyFill="1" applyBorder="1" applyAlignment="1">
      <alignment horizontal="right"/>
    </xf>
    <xf numFmtId="0" fontId="4" fillId="35" borderId="0" xfId="0" applyFont="1" applyFill="1" applyBorder="1" applyAlignment="1">
      <alignment horizontal="right"/>
    </xf>
    <xf numFmtId="180" fontId="4" fillId="35" borderId="27" xfId="0" applyNumberFormat="1" applyFont="1" applyFill="1" applyBorder="1" applyAlignment="1" applyProtection="1" quotePrefix="1">
      <alignment horizontal="right"/>
      <protection/>
    </xf>
    <xf numFmtId="1" fontId="4" fillId="33" borderId="0" xfId="0" applyNumberFormat="1" applyFont="1" applyFill="1" applyBorder="1" applyAlignment="1">
      <alignment/>
    </xf>
    <xf numFmtId="179" fontId="6" fillId="35" borderId="27" xfId="0" applyNumberFormat="1" applyFont="1" applyFill="1" applyBorder="1" applyAlignment="1" applyProtection="1">
      <alignment horizontal="right"/>
      <protection/>
    </xf>
    <xf numFmtId="0" fontId="6" fillId="35" borderId="0" xfId="0" applyFont="1" applyFill="1" applyBorder="1" applyAlignment="1">
      <alignment horizontal="right"/>
    </xf>
    <xf numFmtId="180" fontId="4" fillId="35" borderId="27" xfId="0" applyNumberFormat="1" applyFont="1" applyFill="1" applyBorder="1" applyAlignment="1">
      <alignment horizontal="right"/>
    </xf>
    <xf numFmtId="180" fontId="4" fillId="33" borderId="27" xfId="0" applyNumberFormat="1" applyFont="1" applyFill="1" applyBorder="1" applyAlignment="1">
      <alignment horizontal="right"/>
    </xf>
    <xf numFmtId="0" fontId="4" fillId="34" borderId="28" xfId="0" applyFont="1" applyFill="1" applyBorder="1" applyAlignment="1">
      <alignment/>
    </xf>
    <xf numFmtId="0" fontId="6" fillId="34" borderId="29" xfId="0" applyFont="1" applyFill="1" applyBorder="1" applyAlignment="1" applyProtection="1">
      <alignment horizontal="left"/>
      <protection/>
    </xf>
    <xf numFmtId="180" fontId="4" fillId="35" borderId="30" xfId="0" applyNumberFormat="1" applyFont="1" applyFill="1" applyBorder="1" applyAlignment="1">
      <alignment/>
    </xf>
    <xf numFmtId="180" fontId="4" fillId="35" borderId="29" xfId="0" applyNumberFormat="1" applyFont="1" applyFill="1" applyBorder="1" applyAlignment="1">
      <alignment/>
    </xf>
    <xf numFmtId="0" fontId="4" fillId="35" borderId="30" xfId="0" applyFont="1" applyFill="1" applyBorder="1" applyAlignment="1">
      <alignment/>
    </xf>
    <xf numFmtId="0" fontId="4" fillId="35" borderId="29" xfId="0" applyFont="1" applyFill="1" applyBorder="1" applyAlignment="1">
      <alignment/>
    </xf>
    <xf numFmtId="0" fontId="4" fillId="35" borderId="31" xfId="0" applyFont="1" applyFill="1" applyBorder="1" applyAlignment="1">
      <alignment horizontal="right"/>
    </xf>
    <xf numFmtId="0" fontId="6" fillId="34" borderId="17" xfId="0" applyFont="1" applyFill="1" applyBorder="1" applyAlignment="1">
      <alignment horizontal="center"/>
    </xf>
    <xf numFmtId="0" fontId="6" fillId="34" borderId="18" xfId="0" applyFont="1" applyFill="1" applyBorder="1" applyAlignment="1">
      <alignment/>
    </xf>
    <xf numFmtId="180" fontId="6" fillId="33" borderId="32" xfId="0" applyNumberFormat="1" applyFont="1" applyFill="1" applyBorder="1" applyAlignment="1">
      <alignment horizontal="right"/>
    </xf>
    <xf numFmtId="180" fontId="6" fillId="33" borderId="18" xfId="0" applyNumberFormat="1" applyFont="1" applyFill="1" applyBorder="1" applyAlignment="1">
      <alignment horizontal="right"/>
    </xf>
    <xf numFmtId="0" fontId="6" fillId="33" borderId="32" xfId="0" applyFont="1" applyFill="1" applyBorder="1" applyAlignment="1">
      <alignment/>
    </xf>
    <xf numFmtId="180" fontId="6" fillId="33" borderId="18" xfId="0" applyNumberFormat="1" applyFont="1" applyFill="1" applyBorder="1" applyAlignment="1">
      <alignment/>
    </xf>
    <xf numFmtId="180" fontId="6" fillId="33" borderId="32" xfId="0" applyNumberFormat="1" applyFont="1" applyFill="1" applyBorder="1" applyAlignment="1">
      <alignment/>
    </xf>
    <xf numFmtId="180" fontId="6" fillId="33" borderId="33" xfId="0" applyNumberFormat="1" applyFont="1" applyFill="1" applyBorder="1" applyAlignment="1">
      <alignment horizontal="right"/>
    </xf>
    <xf numFmtId="180" fontId="6" fillId="35" borderId="27" xfId="0" applyNumberFormat="1" applyFont="1" applyFill="1" applyBorder="1" applyAlignment="1">
      <alignment horizontal="right"/>
    </xf>
    <xf numFmtId="0" fontId="4" fillId="33" borderId="0" xfId="0" applyFont="1" applyFill="1" applyBorder="1" applyAlignment="1">
      <alignment horizontal="right"/>
    </xf>
    <xf numFmtId="179" fontId="4" fillId="35" borderId="27" xfId="0" applyNumberFormat="1" applyFont="1" applyFill="1" applyBorder="1" applyAlignment="1" applyProtection="1">
      <alignment horizontal="right"/>
      <protection/>
    </xf>
    <xf numFmtId="180" fontId="8" fillId="35" borderId="27" xfId="0" applyNumberFormat="1" applyFont="1" applyFill="1" applyBorder="1" applyAlignment="1">
      <alignment horizontal="right"/>
    </xf>
    <xf numFmtId="2" fontId="6" fillId="33" borderId="27" xfId="0" applyNumberFormat="1" applyFont="1" applyFill="1" applyBorder="1" applyAlignment="1">
      <alignment horizontal="right"/>
    </xf>
    <xf numFmtId="180" fontId="8" fillId="33" borderId="27" xfId="0" applyNumberFormat="1" applyFont="1" applyFill="1" applyBorder="1" applyAlignment="1">
      <alignment horizontal="right"/>
    </xf>
    <xf numFmtId="2" fontId="8" fillId="35" borderId="27" xfId="0" applyNumberFormat="1" applyFont="1" applyFill="1" applyBorder="1" applyAlignment="1">
      <alignment horizontal="right"/>
    </xf>
    <xf numFmtId="0" fontId="6" fillId="33" borderId="0" xfId="0" applyFont="1" applyFill="1" applyBorder="1" applyAlignment="1">
      <alignment horizontal="right"/>
    </xf>
    <xf numFmtId="0" fontId="8" fillId="34" borderId="20" xfId="0" applyFont="1" applyFill="1" applyBorder="1" applyAlignment="1" applyProtection="1">
      <alignment horizontal="left"/>
      <protection/>
    </xf>
    <xf numFmtId="0" fontId="9" fillId="34" borderId="0" xfId="0" applyFont="1" applyFill="1" applyBorder="1" applyAlignment="1">
      <alignment/>
    </xf>
    <xf numFmtId="180" fontId="8" fillId="35" borderId="0" xfId="0" applyNumberFormat="1" applyFont="1" applyFill="1" applyBorder="1" applyAlignment="1">
      <alignment horizontal="right"/>
    </xf>
    <xf numFmtId="180" fontId="8" fillId="35" borderId="0" xfId="0" applyNumberFormat="1" applyFont="1" applyFill="1" applyBorder="1" applyAlignment="1">
      <alignment/>
    </xf>
    <xf numFmtId="0" fontId="10" fillId="34" borderId="20" xfId="0" applyFont="1" applyFill="1" applyBorder="1" applyAlignment="1">
      <alignment/>
    </xf>
    <xf numFmtId="180" fontId="8" fillId="33" borderId="0" xfId="0" applyNumberFormat="1" applyFont="1" applyFill="1" applyBorder="1" applyAlignment="1">
      <alignment/>
    </xf>
    <xf numFmtId="2" fontId="6" fillId="33" borderId="0" xfId="0" applyNumberFormat="1" applyFont="1" applyFill="1" applyBorder="1" applyAlignment="1">
      <alignment/>
    </xf>
    <xf numFmtId="0" fontId="4" fillId="33" borderId="26" xfId="0" applyFont="1" applyFill="1" applyBorder="1" applyAlignment="1">
      <alignment horizontal="right"/>
    </xf>
    <xf numFmtId="0" fontId="6" fillId="35" borderId="34" xfId="0" applyFont="1" applyFill="1" applyBorder="1" applyAlignment="1">
      <alignment horizontal="left"/>
    </xf>
    <xf numFmtId="0" fontId="4" fillId="35" borderId="21" xfId="0" applyFont="1" applyFill="1" applyBorder="1" applyAlignment="1">
      <alignment horizontal="right"/>
    </xf>
    <xf numFmtId="0" fontId="6" fillId="35" borderId="20" xfId="0" applyFont="1" applyFill="1" applyBorder="1" applyAlignment="1">
      <alignment horizontal="left"/>
    </xf>
    <xf numFmtId="0" fontId="4" fillId="35" borderId="20" xfId="0" applyFont="1" applyFill="1" applyBorder="1" applyAlignment="1" applyProtection="1">
      <alignment horizontal="left"/>
      <protection/>
    </xf>
    <xf numFmtId="0" fontId="4" fillId="35" borderId="20" xfId="0" applyFont="1" applyFill="1" applyBorder="1" applyAlignment="1" applyProtection="1">
      <alignment horizontal="left"/>
      <protection/>
    </xf>
    <xf numFmtId="0" fontId="4" fillId="35" borderId="20" xfId="0" applyFont="1" applyFill="1" applyBorder="1" applyAlignment="1">
      <alignment horizontal="left"/>
    </xf>
    <xf numFmtId="0" fontId="0" fillId="35" borderId="0" xfId="0" applyFill="1" applyBorder="1" applyAlignment="1">
      <alignment vertical="top" wrapText="1"/>
    </xf>
    <xf numFmtId="0" fontId="4" fillId="35" borderId="28" xfId="0" applyFont="1" applyFill="1" applyBorder="1" applyAlignment="1">
      <alignment horizontal="left"/>
    </xf>
    <xf numFmtId="0" fontId="0" fillId="35" borderId="29" xfId="0" applyFill="1" applyBorder="1" applyAlignment="1">
      <alignment vertical="top" wrapText="1"/>
    </xf>
    <xf numFmtId="0" fontId="4" fillId="35" borderId="35"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195"/>
  <sheetViews>
    <sheetView showGridLines="0" tabSelected="1" view="pageBreakPreview" zoomScale="85" zoomScaleNormal="75" zoomScaleSheetLayoutView="85" zoomScalePageLayoutView="0" workbookViewId="0" topLeftCell="A52">
      <selection activeCell="F76" sqref="F76"/>
    </sheetView>
  </sheetViews>
  <sheetFormatPr defaultColWidth="9.625" defaultRowHeight="12.75"/>
  <cols>
    <col min="1" max="1" width="3.75390625" style="9" customWidth="1"/>
    <col min="2" max="2" width="30.25390625" style="9" customWidth="1"/>
    <col min="3" max="3" width="9.00390625" style="1" customWidth="1"/>
    <col min="4" max="4" width="9.375" style="1" customWidth="1"/>
    <col min="5" max="6" width="9.00390625" style="1" customWidth="1"/>
    <col min="7" max="7" width="10.125" style="1" customWidth="1"/>
    <col min="8" max="9" width="8.875" style="1" customWidth="1"/>
    <col min="10" max="12" width="9.00390625" style="1" customWidth="1"/>
    <col min="13" max="13" width="8.625" style="1" customWidth="1"/>
    <col min="14" max="15" width="9.625" style="1" customWidth="1"/>
    <col min="16" max="16" width="9.625" style="51" customWidth="1"/>
    <col min="17" max="23" width="9.625" style="1" customWidth="1"/>
    <col min="24" max="24" width="50.625" style="1" customWidth="1"/>
    <col min="25" max="25" width="9.625" style="1" customWidth="1"/>
    <col min="26" max="26" width="50.625" style="1" customWidth="1"/>
    <col min="27" max="16384" width="9.625" style="1" customWidth="1"/>
  </cols>
  <sheetData>
    <row r="1" spans="1:16" ht="15.75">
      <c r="A1" s="106"/>
      <c r="B1" s="107" t="s">
        <v>0</v>
      </c>
      <c r="C1" s="108"/>
      <c r="D1" s="108"/>
      <c r="E1" s="108"/>
      <c r="F1" s="108"/>
      <c r="G1" s="108"/>
      <c r="H1" s="108"/>
      <c r="I1" s="108"/>
      <c r="J1" s="108"/>
      <c r="K1" s="108"/>
      <c r="L1" s="109"/>
      <c r="M1" s="108"/>
      <c r="N1" s="108"/>
      <c r="O1" s="108"/>
      <c r="P1" s="110"/>
    </row>
    <row r="2" spans="1:16" ht="15.75">
      <c r="A2" s="111" t="s">
        <v>11</v>
      </c>
      <c r="B2" s="112"/>
      <c r="C2" s="112"/>
      <c r="D2" s="112"/>
      <c r="E2" s="112"/>
      <c r="F2" s="112"/>
      <c r="G2" s="112"/>
      <c r="H2" s="112"/>
      <c r="I2" s="112"/>
      <c r="J2" s="112"/>
      <c r="K2" s="112"/>
      <c r="L2" s="112"/>
      <c r="M2" s="112"/>
      <c r="N2" s="112"/>
      <c r="O2" s="112"/>
      <c r="P2" s="113"/>
    </row>
    <row r="3" spans="1:16" ht="15.75">
      <c r="A3" s="114"/>
      <c r="B3" s="115"/>
      <c r="C3" s="115"/>
      <c r="D3" s="115"/>
      <c r="E3" s="115"/>
      <c r="F3" s="115"/>
      <c r="G3" s="115"/>
      <c r="H3" s="115"/>
      <c r="I3" s="115"/>
      <c r="J3" s="115"/>
      <c r="K3" s="115"/>
      <c r="L3" s="115"/>
      <c r="M3" s="115"/>
      <c r="N3" s="115"/>
      <c r="O3" s="115"/>
      <c r="P3" s="116"/>
    </row>
    <row r="4" spans="1:16" ht="15.75">
      <c r="A4" s="111" t="s">
        <v>38</v>
      </c>
      <c r="B4" s="112"/>
      <c r="C4" s="112"/>
      <c r="D4" s="112"/>
      <c r="E4" s="112"/>
      <c r="F4" s="112"/>
      <c r="G4" s="112"/>
      <c r="H4" s="112"/>
      <c r="I4" s="112"/>
      <c r="J4" s="112"/>
      <c r="K4" s="112"/>
      <c r="L4" s="112"/>
      <c r="M4" s="112"/>
      <c r="N4" s="112"/>
      <c r="O4" s="112"/>
      <c r="P4" s="113"/>
    </row>
    <row r="5" spans="1:16" ht="15.75">
      <c r="A5" s="117" t="s">
        <v>62</v>
      </c>
      <c r="B5" s="102"/>
      <c r="C5" s="102"/>
      <c r="D5" s="102"/>
      <c r="E5" s="102"/>
      <c r="F5" s="102"/>
      <c r="G5" s="102"/>
      <c r="H5" s="102"/>
      <c r="I5" s="102"/>
      <c r="J5" s="102"/>
      <c r="K5" s="102"/>
      <c r="L5" s="102"/>
      <c r="M5" s="102"/>
      <c r="N5" s="102"/>
      <c r="O5" s="102"/>
      <c r="P5" s="118"/>
    </row>
    <row r="6" spans="1:16" ht="15.75">
      <c r="A6" s="119"/>
      <c r="B6" s="50"/>
      <c r="C6" s="103" t="s">
        <v>12</v>
      </c>
      <c r="D6" s="104"/>
      <c r="E6" s="104"/>
      <c r="F6" s="104"/>
      <c r="G6" s="104"/>
      <c r="H6" s="104"/>
      <c r="I6" s="104"/>
      <c r="J6" s="104"/>
      <c r="K6" s="104"/>
      <c r="L6" s="104"/>
      <c r="M6" s="10"/>
      <c r="N6" s="10"/>
      <c r="O6" s="10"/>
      <c r="P6" s="120"/>
    </row>
    <row r="7" spans="1:16" ht="15.75">
      <c r="A7" s="121" t="s">
        <v>1</v>
      </c>
      <c r="B7" s="122"/>
      <c r="C7" s="53"/>
      <c r="D7" s="11"/>
      <c r="E7" s="12"/>
      <c r="F7" s="11"/>
      <c r="G7" s="11"/>
      <c r="H7" s="11"/>
      <c r="I7" s="11"/>
      <c r="J7" s="13"/>
      <c r="K7" s="13"/>
      <c r="L7" s="13"/>
      <c r="M7" s="14"/>
      <c r="N7" s="14"/>
      <c r="O7" s="14"/>
      <c r="P7" s="116"/>
    </row>
    <row r="8" spans="1:16" ht="12.75">
      <c r="A8" s="121" t="s">
        <v>2</v>
      </c>
      <c r="B8" s="122"/>
      <c r="C8" s="81" t="s">
        <v>13</v>
      </c>
      <c r="D8" s="81" t="s">
        <v>14</v>
      </c>
      <c r="E8" s="54" t="s">
        <v>15</v>
      </c>
      <c r="F8" s="81" t="s">
        <v>17</v>
      </c>
      <c r="G8" s="54" t="s">
        <v>18</v>
      </c>
      <c r="H8" s="81" t="s">
        <v>19</v>
      </c>
      <c r="I8" s="54" t="s">
        <v>35</v>
      </c>
      <c r="J8" s="81" t="s">
        <v>36</v>
      </c>
      <c r="K8" s="54" t="s">
        <v>37</v>
      </c>
      <c r="L8" s="57" t="s">
        <v>58</v>
      </c>
      <c r="M8" s="55" t="s">
        <v>63</v>
      </c>
      <c r="N8" s="57" t="s">
        <v>66</v>
      </c>
      <c r="O8" s="55" t="s">
        <v>67</v>
      </c>
      <c r="P8" s="123" t="s">
        <v>68</v>
      </c>
    </row>
    <row r="9" spans="1:16" ht="15.75">
      <c r="A9" s="124"/>
      <c r="B9" s="15" t="s">
        <v>0</v>
      </c>
      <c r="C9" s="60"/>
      <c r="D9" s="60"/>
      <c r="E9" s="14"/>
      <c r="F9" s="60"/>
      <c r="G9" s="16" t="s">
        <v>0</v>
      </c>
      <c r="H9" s="95" t="s">
        <v>0</v>
      </c>
      <c r="I9" s="16"/>
      <c r="J9" s="95" t="s">
        <v>0</v>
      </c>
      <c r="K9" s="16" t="s">
        <v>0</v>
      </c>
      <c r="L9" s="60"/>
      <c r="M9" s="42"/>
      <c r="N9" s="58"/>
      <c r="O9" s="14"/>
      <c r="P9" s="125"/>
    </row>
    <row r="10" spans="1:16" ht="12.75">
      <c r="A10" s="119"/>
      <c r="B10" s="43" t="s">
        <v>3</v>
      </c>
      <c r="C10" s="96">
        <v>2</v>
      </c>
      <c r="D10" s="96">
        <v>3</v>
      </c>
      <c r="E10" s="17">
        <v>4</v>
      </c>
      <c r="F10" s="96">
        <v>5</v>
      </c>
      <c r="G10" s="17">
        <v>6</v>
      </c>
      <c r="H10" s="96">
        <v>7</v>
      </c>
      <c r="I10" s="17">
        <v>8</v>
      </c>
      <c r="J10" s="96">
        <v>9</v>
      </c>
      <c r="K10" s="17">
        <v>10</v>
      </c>
      <c r="L10" s="86">
        <v>11</v>
      </c>
      <c r="M10" s="47">
        <v>12</v>
      </c>
      <c r="N10" s="59">
        <v>13</v>
      </c>
      <c r="O10" s="50">
        <v>14</v>
      </c>
      <c r="P10" s="126">
        <v>15</v>
      </c>
    </row>
    <row r="11" spans="1:16" ht="15.75">
      <c r="A11" s="124"/>
      <c r="B11" s="18" t="s">
        <v>0</v>
      </c>
      <c r="C11" s="99"/>
      <c r="D11" s="99"/>
      <c r="E11" s="11"/>
      <c r="F11" s="99" t="s">
        <v>0</v>
      </c>
      <c r="G11" s="19" t="s">
        <v>0</v>
      </c>
      <c r="H11" s="97" t="s">
        <v>8</v>
      </c>
      <c r="I11" s="11" t="s">
        <v>0</v>
      </c>
      <c r="J11" s="97" t="s">
        <v>0</v>
      </c>
      <c r="K11" s="19" t="s">
        <v>8</v>
      </c>
      <c r="L11" s="60"/>
      <c r="M11" s="14"/>
      <c r="N11" s="60"/>
      <c r="O11" s="14"/>
      <c r="P11" s="125"/>
    </row>
    <row r="12" spans="1:16" ht="15.75">
      <c r="A12" s="119"/>
      <c r="B12" s="49" t="s">
        <v>61</v>
      </c>
      <c r="C12" s="69"/>
      <c r="D12" s="69"/>
      <c r="E12" s="20"/>
      <c r="F12" s="69"/>
      <c r="G12" s="21"/>
      <c r="H12" s="90"/>
      <c r="I12" s="21"/>
      <c r="J12" s="61"/>
      <c r="K12" s="21"/>
      <c r="L12" s="61"/>
      <c r="M12" s="127"/>
      <c r="N12" s="61"/>
      <c r="O12" s="127"/>
      <c r="P12" s="128"/>
    </row>
    <row r="13" spans="1:17" s="7" customFormat="1" ht="12.75">
      <c r="A13" s="129" t="s">
        <v>20</v>
      </c>
      <c r="B13" s="43" t="s">
        <v>59</v>
      </c>
      <c r="C13" s="62">
        <f>C14+C15</f>
        <v>17345</v>
      </c>
      <c r="D13" s="62">
        <f>D14+D15</f>
        <v>16963.7</v>
      </c>
      <c r="E13" s="130">
        <f>E14+E15</f>
        <v>13357</v>
      </c>
      <c r="F13" s="62">
        <f>F14+F15</f>
        <v>17888.5</v>
      </c>
      <c r="G13" s="130">
        <f aca="true" t="shared" si="0" ref="G13:H15">G18+G22+G26+G30+G34+G38+G42+G46+G50+G54+G58</f>
        <v>15983</v>
      </c>
      <c r="H13" s="62">
        <f t="shared" si="0"/>
        <v>15137.3</v>
      </c>
      <c r="I13" s="130">
        <v>25762.9</v>
      </c>
      <c r="J13" s="62">
        <v>22128.77</v>
      </c>
      <c r="K13" s="130">
        <v>44393.3</v>
      </c>
      <c r="L13" s="62">
        <f>SUM(L14:L15)</f>
        <v>29883.899999999998</v>
      </c>
      <c r="M13" s="130">
        <f>SUM(M14:M15)</f>
        <v>46631.65</v>
      </c>
      <c r="N13" s="62">
        <v>60706.3</v>
      </c>
      <c r="O13" s="130">
        <v>35935.8</v>
      </c>
      <c r="P13" s="131">
        <v>37562.7</v>
      </c>
      <c r="Q13" s="8"/>
    </row>
    <row r="14" spans="1:19" ht="12.75">
      <c r="A14" s="119"/>
      <c r="B14" s="43" t="s">
        <v>4</v>
      </c>
      <c r="C14" s="63">
        <v>14735</v>
      </c>
      <c r="D14" s="63">
        <v>16050.3</v>
      </c>
      <c r="E14" s="132">
        <v>11212.7</v>
      </c>
      <c r="F14" s="63">
        <v>14995.3</v>
      </c>
      <c r="G14" s="132">
        <f t="shared" si="0"/>
        <v>15036.3</v>
      </c>
      <c r="H14" s="63">
        <f t="shared" si="0"/>
        <v>12613.3</v>
      </c>
      <c r="I14" s="132">
        <v>21834.67</v>
      </c>
      <c r="J14" s="63">
        <v>22020.57</v>
      </c>
      <c r="K14" s="132">
        <v>43515.1</v>
      </c>
      <c r="L14" s="63">
        <v>28729.8</v>
      </c>
      <c r="M14" s="132">
        <v>46401.41</v>
      </c>
      <c r="N14" s="63">
        <v>59893.28</v>
      </c>
      <c r="O14" s="132">
        <v>35842.54</v>
      </c>
      <c r="P14" s="133">
        <v>37464.73</v>
      </c>
      <c r="Q14" s="4"/>
      <c r="R14" s="2"/>
      <c r="S14" s="2"/>
    </row>
    <row r="15" spans="1:19" s="7" customFormat="1" ht="12.75">
      <c r="A15" s="119"/>
      <c r="B15" s="43" t="s">
        <v>5</v>
      </c>
      <c r="C15" s="87">
        <v>2610</v>
      </c>
      <c r="D15" s="87">
        <v>913.4</v>
      </c>
      <c r="E15" s="134">
        <v>2144.3</v>
      </c>
      <c r="F15" s="87">
        <v>2893.2</v>
      </c>
      <c r="G15" s="134">
        <f t="shared" si="0"/>
        <v>946.7</v>
      </c>
      <c r="H15" s="87">
        <f t="shared" si="0"/>
        <v>2524</v>
      </c>
      <c r="I15" s="134">
        <v>3928.17</v>
      </c>
      <c r="J15" s="87">
        <v>108.2</v>
      </c>
      <c r="K15" s="134">
        <v>878.2</v>
      </c>
      <c r="L15" s="87">
        <v>1154.1</v>
      </c>
      <c r="M15" s="134">
        <v>230.24</v>
      </c>
      <c r="N15" s="64">
        <v>813.01</v>
      </c>
      <c r="O15" s="135">
        <v>93.33</v>
      </c>
      <c r="P15" s="136">
        <v>97.97</v>
      </c>
      <c r="Q15" s="8"/>
      <c r="R15" s="33"/>
      <c r="S15" s="33"/>
    </row>
    <row r="16" spans="1:17" ht="12.75">
      <c r="A16" s="119"/>
      <c r="B16" s="43" t="s">
        <v>60</v>
      </c>
      <c r="C16" s="88"/>
      <c r="D16" s="88"/>
      <c r="E16" s="25"/>
      <c r="F16" s="88"/>
      <c r="G16" s="25"/>
      <c r="H16" s="88"/>
      <c r="I16" s="25"/>
      <c r="J16" s="61"/>
      <c r="K16" s="127"/>
      <c r="L16" s="61"/>
      <c r="M16" s="127"/>
      <c r="N16" s="61"/>
      <c r="O16" s="127"/>
      <c r="P16" s="133"/>
      <c r="Q16" s="4"/>
    </row>
    <row r="17" spans="1:19" s="7" customFormat="1" ht="12.75">
      <c r="A17" s="119"/>
      <c r="B17" s="44"/>
      <c r="C17" s="67"/>
      <c r="D17" s="67"/>
      <c r="E17" s="39"/>
      <c r="F17" s="67"/>
      <c r="G17" s="39"/>
      <c r="H17" s="67"/>
      <c r="I17" s="39"/>
      <c r="J17" s="67"/>
      <c r="K17" s="39"/>
      <c r="L17" s="68"/>
      <c r="M17" s="137"/>
      <c r="N17" s="65"/>
      <c r="O17" s="138"/>
      <c r="P17" s="139"/>
      <c r="Q17" s="33"/>
      <c r="R17" s="33"/>
      <c r="S17" s="33"/>
    </row>
    <row r="18" spans="1:19" ht="12.75">
      <c r="A18" s="119"/>
      <c r="B18" s="43" t="s">
        <v>39</v>
      </c>
      <c r="C18" s="72" t="s">
        <v>57</v>
      </c>
      <c r="D18" s="72" t="s">
        <v>57</v>
      </c>
      <c r="E18" s="140" t="s">
        <v>57</v>
      </c>
      <c r="F18" s="72" t="s">
        <v>57</v>
      </c>
      <c r="G18" s="140" t="s">
        <v>57</v>
      </c>
      <c r="H18" s="72" t="s">
        <v>57</v>
      </c>
      <c r="I18" s="140" t="s">
        <v>57</v>
      </c>
      <c r="J18" s="72" t="s">
        <v>57</v>
      </c>
      <c r="K18" s="140" t="s">
        <v>57</v>
      </c>
      <c r="L18" s="72" t="s">
        <v>57</v>
      </c>
      <c r="M18" s="140" t="s">
        <v>57</v>
      </c>
      <c r="N18" s="66" t="s">
        <v>57</v>
      </c>
      <c r="O18" s="26" t="s">
        <v>57</v>
      </c>
      <c r="P18" s="141" t="s">
        <v>57</v>
      </c>
      <c r="Q18" s="2"/>
      <c r="R18" s="2"/>
      <c r="S18" s="2"/>
    </row>
    <row r="19" spans="1:19" s="7" customFormat="1" ht="12.75">
      <c r="A19" s="119"/>
      <c r="B19" s="44" t="s">
        <v>6</v>
      </c>
      <c r="C19" s="73" t="s">
        <v>57</v>
      </c>
      <c r="D19" s="73" t="s">
        <v>57</v>
      </c>
      <c r="E19" s="142" t="s">
        <v>57</v>
      </c>
      <c r="F19" s="73" t="s">
        <v>57</v>
      </c>
      <c r="G19" s="142" t="s">
        <v>57</v>
      </c>
      <c r="H19" s="73" t="s">
        <v>57</v>
      </c>
      <c r="I19" s="142" t="s">
        <v>57</v>
      </c>
      <c r="J19" s="73" t="s">
        <v>57</v>
      </c>
      <c r="K19" s="142" t="s">
        <v>57</v>
      </c>
      <c r="L19" s="73" t="s">
        <v>57</v>
      </c>
      <c r="M19" s="142" t="s">
        <v>57</v>
      </c>
      <c r="N19" s="67" t="s">
        <v>57</v>
      </c>
      <c r="O19" s="39" t="s">
        <v>57</v>
      </c>
      <c r="P19" s="143" t="s">
        <v>57</v>
      </c>
      <c r="Q19" s="33"/>
      <c r="R19" s="33"/>
      <c r="S19" s="33"/>
    </row>
    <row r="20" spans="1:19" ht="12.75">
      <c r="A20" s="119"/>
      <c r="B20" s="44" t="s">
        <v>7</v>
      </c>
      <c r="C20" s="72" t="s">
        <v>57</v>
      </c>
      <c r="D20" s="72" t="s">
        <v>57</v>
      </c>
      <c r="E20" s="140" t="s">
        <v>57</v>
      </c>
      <c r="F20" s="72" t="s">
        <v>57</v>
      </c>
      <c r="G20" s="140" t="s">
        <v>57</v>
      </c>
      <c r="H20" s="72" t="s">
        <v>57</v>
      </c>
      <c r="I20" s="140" t="s">
        <v>57</v>
      </c>
      <c r="J20" s="72" t="s">
        <v>57</v>
      </c>
      <c r="K20" s="140" t="s">
        <v>57</v>
      </c>
      <c r="L20" s="72" t="s">
        <v>57</v>
      </c>
      <c r="M20" s="140" t="s">
        <v>57</v>
      </c>
      <c r="N20" s="66" t="s">
        <v>57</v>
      </c>
      <c r="O20" s="26" t="s">
        <v>57</v>
      </c>
      <c r="P20" s="141" t="s">
        <v>57</v>
      </c>
      <c r="Q20" s="2"/>
      <c r="R20" s="2"/>
      <c r="S20" s="2"/>
    </row>
    <row r="21" spans="1:19" s="7" customFormat="1" ht="12.75">
      <c r="A21" s="119"/>
      <c r="B21" s="44"/>
      <c r="C21" s="67"/>
      <c r="D21" s="67"/>
      <c r="E21" s="39"/>
      <c r="F21" s="67"/>
      <c r="G21" s="39"/>
      <c r="H21" s="67"/>
      <c r="I21" s="39"/>
      <c r="J21" s="67"/>
      <c r="K21" s="39"/>
      <c r="L21" s="68"/>
      <c r="M21" s="137"/>
      <c r="N21" s="68"/>
      <c r="O21" s="137"/>
      <c r="P21" s="144" t="s">
        <v>57</v>
      </c>
      <c r="Q21" s="33"/>
      <c r="R21" s="33"/>
      <c r="S21" s="33"/>
    </row>
    <row r="22" spans="1:19" ht="12.75">
      <c r="A22" s="119"/>
      <c r="B22" s="43" t="s">
        <v>40</v>
      </c>
      <c r="C22" s="72" t="s">
        <v>57</v>
      </c>
      <c r="D22" s="84">
        <f>D23+D24</f>
        <v>11.3</v>
      </c>
      <c r="E22" s="145">
        <f>E23+E24</f>
        <v>15.4</v>
      </c>
      <c r="F22" s="72" t="s">
        <v>57</v>
      </c>
      <c r="G22" s="140" t="s">
        <v>57</v>
      </c>
      <c r="H22" s="72" t="s">
        <v>57</v>
      </c>
      <c r="I22" s="140" t="s">
        <v>57</v>
      </c>
      <c r="J22" s="72" t="s">
        <v>57</v>
      </c>
      <c r="K22" s="140" t="s">
        <v>57</v>
      </c>
      <c r="L22" s="72" t="s">
        <v>57</v>
      </c>
      <c r="M22" s="140" t="s">
        <v>57</v>
      </c>
      <c r="N22" s="66" t="s">
        <v>57</v>
      </c>
      <c r="O22" s="26" t="s">
        <v>57</v>
      </c>
      <c r="P22" s="141" t="s">
        <v>57</v>
      </c>
      <c r="Q22" s="2"/>
      <c r="R22" s="2"/>
      <c r="S22" s="2"/>
    </row>
    <row r="23" spans="1:19" s="7" customFormat="1" ht="12.75">
      <c r="A23" s="119"/>
      <c r="B23" s="44" t="s">
        <v>6</v>
      </c>
      <c r="C23" s="73" t="s">
        <v>57</v>
      </c>
      <c r="D23" s="73" t="s">
        <v>57</v>
      </c>
      <c r="E23" s="142" t="s">
        <v>57</v>
      </c>
      <c r="F23" s="73" t="s">
        <v>57</v>
      </c>
      <c r="G23" s="142" t="s">
        <v>57</v>
      </c>
      <c r="H23" s="73" t="s">
        <v>57</v>
      </c>
      <c r="I23" s="142" t="s">
        <v>57</v>
      </c>
      <c r="J23" s="73" t="s">
        <v>57</v>
      </c>
      <c r="K23" s="142" t="s">
        <v>57</v>
      </c>
      <c r="L23" s="73" t="s">
        <v>57</v>
      </c>
      <c r="M23" s="142" t="s">
        <v>57</v>
      </c>
      <c r="N23" s="67" t="s">
        <v>57</v>
      </c>
      <c r="O23" s="39" t="s">
        <v>57</v>
      </c>
      <c r="P23" s="143" t="s">
        <v>57</v>
      </c>
      <c r="Q23" s="33"/>
      <c r="R23" s="33"/>
      <c r="S23" s="33"/>
    </row>
    <row r="24" spans="1:19" ht="12.75">
      <c r="A24" s="119"/>
      <c r="B24" s="44" t="s">
        <v>7</v>
      </c>
      <c r="C24" s="72" t="s">
        <v>57</v>
      </c>
      <c r="D24" s="88">
        <v>11.3</v>
      </c>
      <c r="E24" s="25">
        <v>15.4</v>
      </c>
      <c r="F24" s="72" t="s">
        <v>57</v>
      </c>
      <c r="G24" s="140" t="s">
        <v>57</v>
      </c>
      <c r="H24" s="72" t="s">
        <v>57</v>
      </c>
      <c r="I24" s="140" t="s">
        <v>57</v>
      </c>
      <c r="J24" s="72" t="s">
        <v>57</v>
      </c>
      <c r="K24" s="140" t="s">
        <v>57</v>
      </c>
      <c r="L24" s="72" t="s">
        <v>57</v>
      </c>
      <c r="M24" s="140" t="s">
        <v>57</v>
      </c>
      <c r="N24" s="66" t="s">
        <v>57</v>
      </c>
      <c r="O24" s="26" t="s">
        <v>57</v>
      </c>
      <c r="P24" s="141" t="s">
        <v>57</v>
      </c>
      <c r="Q24" s="2"/>
      <c r="R24" s="2"/>
      <c r="S24" s="2"/>
    </row>
    <row r="25" spans="1:19" s="7" customFormat="1" ht="12.75">
      <c r="A25" s="119"/>
      <c r="B25" s="44"/>
      <c r="C25" s="67"/>
      <c r="D25" s="71"/>
      <c r="E25" s="35"/>
      <c r="F25" s="67"/>
      <c r="G25" s="39"/>
      <c r="H25" s="67"/>
      <c r="I25" s="39"/>
      <c r="J25" s="67"/>
      <c r="K25" s="39"/>
      <c r="L25" s="68"/>
      <c r="M25" s="137"/>
      <c r="N25" s="65"/>
      <c r="O25" s="138"/>
      <c r="P25" s="139"/>
      <c r="Q25" s="33"/>
      <c r="R25" s="33"/>
      <c r="S25" s="33"/>
    </row>
    <row r="26" spans="1:19" ht="12.75">
      <c r="A26" s="119"/>
      <c r="B26" s="43" t="s">
        <v>41</v>
      </c>
      <c r="C26" s="72" t="s">
        <v>57</v>
      </c>
      <c r="D26" s="84">
        <f>D27+D28</f>
        <v>21.9</v>
      </c>
      <c r="E26" s="140" t="s">
        <v>57</v>
      </c>
      <c r="F26" s="72" t="s">
        <v>57</v>
      </c>
      <c r="G26" s="140" t="s">
        <v>57</v>
      </c>
      <c r="H26" s="72" t="s">
        <v>57</v>
      </c>
      <c r="I26" s="140" t="s">
        <v>57</v>
      </c>
      <c r="J26" s="72" t="s">
        <v>57</v>
      </c>
      <c r="K26" s="140" t="s">
        <v>57</v>
      </c>
      <c r="L26" s="72" t="s">
        <v>57</v>
      </c>
      <c r="M26" s="20">
        <v>823.09</v>
      </c>
      <c r="N26" s="69">
        <v>769.82</v>
      </c>
      <c r="O26" s="20">
        <v>1645.23</v>
      </c>
      <c r="P26" s="146" t="s">
        <v>57</v>
      </c>
      <c r="Q26" s="2"/>
      <c r="R26" s="2"/>
      <c r="S26" s="2"/>
    </row>
    <row r="27" spans="1:19" s="7" customFormat="1" ht="12.75">
      <c r="A27" s="119"/>
      <c r="B27" s="44" t="s">
        <v>6</v>
      </c>
      <c r="C27" s="73" t="s">
        <v>57</v>
      </c>
      <c r="D27" s="71">
        <v>21.9</v>
      </c>
      <c r="E27" s="142" t="s">
        <v>57</v>
      </c>
      <c r="F27" s="73" t="s">
        <v>57</v>
      </c>
      <c r="G27" s="142" t="s">
        <v>57</v>
      </c>
      <c r="H27" s="73" t="s">
        <v>57</v>
      </c>
      <c r="I27" s="142" t="s">
        <v>57</v>
      </c>
      <c r="J27" s="73" t="s">
        <v>57</v>
      </c>
      <c r="K27" s="142" t="s">
        <v>57</v>
      </c>
      <c r="L27" s="73" t="s">
        <v>57</v>
      </c>
      <c r="M27" s="137">
        <v>823.09</v>
      </c>
      <c r="N27" s="70">
        <v>769.82</v>
      </c>
      <c r="O27" s="147">
        <v>1645.23</v>
      </c>
      <c r="P27" s="148" t="s">
        <v>57</v>
      </c>
      <c r="Q27" s="33"/>
      <c r="R27" s="33"/>
      <c r="S27" s="33"/>
    </row>
    <row r="28" spans="1:19" ht="12.75">
      <c r="A28" s="119"/>
      <c r="B28" s="44" t="s">
        <v>7</v>
      </c>
      <c r="C28" s="72" t="s">
        <v>57</v>
      </c>
      <c r="D28" s="72" t="s">
        <v>57</v>
      </c>
      <c r="E28" s="140" t="s">
        <v>57</v>
      </c>
      <c r="F28" s="72" t="s">
        <v>57</v>
      </c>
      <c r="G28" s="140" t="s">
        <v>57</v>
      </c>
      <c r="H28" s="72" t="s">
        <v>57</v>
      </c>
      <c r="I28" s="140" t="s">
        <v>57</v>
      </c>
      <c r="J28" s="72" t="s">
        <v>57</v>
      </c>
      <c r="K28" s="140" t="s">
        <v>57</v>
      </c>
      <c r="L28" s="72" t="s">
        <v>57</v>
      </c>
      <c r="M28" s="140" t="s">
        <v>57</v>
      </c>
      <c r="N28" s="66" t="s">
        <v>57</v>
      </c>
      <c r="O28" s="26" t="s">
        <v>57</v>
      </c>
      <c r="P28" s="141" t="s">
        <v>57</v>
      </c>
      <c r="Q28" s="2"/>
      <c r="R28" s="2"/>
      <c r="S28" s="2"/>
    </row>
    <row r="29" spans="1:19" s="7" customFormat="1" ht="12.75">
      <c r="A29" s="119"/>
      <c r="B29" s="44"/>
      <c r="C29" s="67"/>
      <c r="D29" s="67"/>
      <c r="E29" s="149"/>
      <c r="F29" s="83"/>
      <c r="G29" s="149"/>
      <c r="H29" s="83"/>
      <c r="I29" s="149"/>
      <c r="J29" s="68"/>
      <c r="K29" s="137"/>
      <c r="L29" s="68"/>
      <c r="M29" s="137"/>
      <c r="N29" s="65"/>
      <c r="O29" s="138"/>
      <c r="P29" s="139"/>
      <c r="Q29" s="33"/>
      <c r="R29" s="33"/>
      <c r="S29" s="33"/>
    </row>
    <row r="30" spans="1:19" ht="12.75">
      <c r="A30" s="119"/>
      <c r="B30" s="43" t="s">
        <v>42</v>
      </c>
      <c r="C30" s="84">
        <f aca="true" t="shared" si="1" ref="C30:I30">C31+C32</f>
        <v>412</v>
      </c>
      <c r="D30" s="84">
        <f t="shared" si="1"/>
        <v>125</v>
      </c>
      <c r="E30" s="145">
        <f t="shared" si="1"/>
        <v>41.3</v>
      </c>
      <c r="F30" s="84">
        <f t="shared" si="1"/>
        <v>266.4</v>
      </c>
      <c r="G30" s="145">
        <f t="shared" si="1"/>
        <v>45.8</v>
      </c>
      <c r="H30" s="84">
        <f t="shared" si="1"/>
        <v>196.2</v>
      </c>
      <c r="I30" s="145">
        <f t="shared" si="1"/>
        <v>1034.84</v>
      </c>
      <c r="J30" s="63">
        <v>2589.58</v>
      </c>
      <c r="K30" s="132">
        <v>2129.6</v>
      </c>
      <c r="L30" s="69">
        <v>1516.1</v>
      </c>
      <c r="M30" s="20">
        <v>2960.72</v>
      </c>
      <c r="N30" s="69">
        <v>3278.73</v>
      </c>
      <c r="O30" s="20">
        <v>1215.69</v>
      </c>
      <c r="P30" s="150">
        <v>5680.37</v>
      </c>
      <c r="Q30" s="6"/>
      <c r="R30" s="2"/>
      <c r="S30" s="2"/>
    </row>
    <row r="31" spans="1:19" s="7" customFormat="1" ht="12.75">
      <c r="A31" s="119"/>
      <c r="B31" s="44" t="s">
        <v>6</v>
      </c>
      <c r="C31" s="71">
        <v>343</v>
      </c>
      <c r="D31" s="71">
        <v>73.6</v>
      </c>
      <c r="E31" s="142" t="s">
        <v>57</v>
      </c>
      <c r="F31" s="73" t="s">
        <v>57</v>
      </c>
      <c r="G31" s="35">
        <v>45.8</v>
      </c>
      <c r="H31" s="71">
        <v>116.1</v>
      </c>
      <c r="I31" s="151">
        <v>1034.84</v>
      </c>
      <c r="J31" s="71">
        <v>2589.58</v>
      </c>
      <c r="K31" s="35">
        <v>2069.2</v>
      </c>
      <c r="L31" s="71">
        <v>1504</v>
      </c>
      <c r="M31" s="137">
        <v>2960.72</v>
      </c>
      <c r="N31" s="70">
        <v>3240.24</v>
      </c>
      <c r="O31" s="147">
        <v>1215.69</v>
      </c>
      <c r="P31" s="152">
        <v>5659.05</v>
      </c>
      <c r="Q31" s="34"/>
      <c r="R31" s="33"/>
      <c r="S31" s="33"/>
    </row>
    <row r="32" spans="1:19" ht="12.75">
      <c r="A32" s="119"/>
      <c r="B32" s="44" t="s">
        <v>7</v>
      </c>
      <c r="C32" s="88">
        <v>69</v>
      </c>
      <c r="D32" s="88">
        <v>51.4</v>
      </c>
      <c r="E32" s="25">
        <v>41.3</v>
      </c>
      <c r="F32" s="88">
        <v>266.4</v>
      </c>
      <c r="G32" s="140" t="s">
        <v>57</v>
      </c>
      <c r="H32" s="88">
        <v>80.1</v>
      </c>
      <c r="I32" s="140" t="s">
        <v>57</v>
      </c>
      <c r="J32" s="72" t="s">
        <v>57</v>
      </c>
      <c r="K32" s="25">
        <v>60.4</v>
      </c>
      <c r="L32" s="61">
        <v>12.1</v>
      </c>
      <c r="M32" s="140" t="s">
        <v>57</v>
      </c>
      <c r="N32" s="61">
        <v>38.49</v>
      </c>
      <c r="O32" s="153" t="s">
        <v>57</v>
      </c>
      <c r="P32" s="154">
        <v>21.32</v>
      </c>
      <c r="Q32" s="2"/>
      <c r="R32" s="2"/>
      <c r="S32" s="2"/>
    </row>
    <row r="33" spans="1:19" s="7" customFormat="1" ht="12.75">
      <c r="A33" s="119"/>
      <c r="B33" s="44"/>
      <c r="C33" s="71"/>
      <c r="D33" s="71"/>
      <c r="E33" s="35"/>
      <c r="F33" s="71"/>
      <c r="G33" s="35"/>
      <c r="H33" s="71"/>
      <c r="I33" s="35"/>
      <c r="J33" s="71"/>
      <c r="K33" s="155"/>
      <c r="L33" s="68"/>
      <c r="M33" s="137"/>
      <c r="N33" s="65"/>
      <c r="O33" s="138"/>
      <c r="P33" s="139"/>
      <c r="Q33" s="33"/>
      <c r="R33" s="33"/>
      <c r="S33" s="33"/>
    </row>
    <row r="34" spans="1:19" ht="12.75">
      <c r="A34" s="119"/>
      <c r="B34" s="43" t="s">
        <v>43</v>
      </c>
      <c r="C34" s="72" t="s">
        <v>57</v>
      </c>
      <c r="D34" s="72" t="s">
        <v>57</v>
      </c>
      <c r="E34" s="140" t="s">
        <v>57</v>
      </c>
      <c r="F34" s="72" t="s">
        <v>57</v>
      </c>
      <c r="G34" s="145">
        <f>G35+G36</f>
        <v>139.1</v>
      </c>
      <c r="H34" s="72" t="s">
        <v>57</v>
      </c>
      <c r="I34" s="140" t="s">
        <v>57</v>
      </c>
      <c r="J34" s="72" t="s">
        <v>57</v>
      </c>
      <c r="K34" s="140" t="s">
        <v>57</v>
      </c>
      <c r="L34" s="72" t="s">
        <v>57</v>
      </c>
      <c r="M34" s="140" t="s">
        <v>57</v>
      </c>
      <c r="N34" s="66" t="s">
        <v>57</v>
      </c>
      <c r="O34" s="26" t="s">
        <v>57</v>
      </c>
      <c r="P34" s="141" t="s">
        <v>57</v>
      </c>
      <c r="Q34" s="2"/>
      <c r="R34" s="2"/>
      <c r="S34" s="2"/>
    </row>
    <row r="35" spans="1:19" s="7" customFormat="1" ht="12.75">
      <c r="A35" s="119"/>
      <c r="B35" s="44" t="s">
        <v>6</v>
      </c>
      <c r="C35" s="73" t="s">
        <v>57</v>
      </c>
      <c r="D35" s="73" t="s">
        <v>57</v>
      </c>
      <c r="E35" s="142" t="s">
        <v>57</v>
      </c>
      <c r="F35" s="73" t="s">
        <v>57</v>
      </c>
      <c r="G35" s="39">
        <v>139.1</v>
      </c>
      <c r="H35" s="73" t="s">
        <v>57</v>
      </c>
      <c r="I35" s="142" t="s">
        <v>57</v>
      </c>
      <c r="J35" s="73" t="s">
        <v>57</v>
      </c>
      <c r="K35" s="142" t="s">
        <v>57</v>
      </c>
      <c r="L35" s="73" t="s">
        <v>57</v>
      </c>
      <c r="M35" s="142" t="s">
        <v>57</v>
      </c>
      <c r="N35" s="67" t="s">
        <v>57</v>
      </c>
      <c r="O35" s="39" t="s">
        <v>57</v>
      </c>
      <c r="P35" s="143" t="s">
        <v>57</v>
      </c>
      <c r="Q35" s="33"/>
      <c r="R35" s="33"/>
      <c r="S35" s="33"/>
    </row>
    <row r="36" spans="1:19" ht="12.75">
      <c r="A36" s="119"/>
      <c r="B36" s="44" t="s">
        <v>7</v>
      </c>
      <c r="C36" s="72" t="s">
        <v>57</v>
      </c>
      <c r="D36" s="72" t="s">
        <v>57</v>
      </c>
      <c r="E36" s="140" t="s">
        <v>57</v>
      </c>
      <c r="F36" s="72" t="s">
        <v>57</v>
      </c>
      <c r="G36" s="140" t="s">
        <v>57</v>
      </c>
      <c r="H36" s="72" t="s">
        <v>57</v>
      </c>
      <c r="I36" s="140" t="s">
        <v>57</v>
      </c>
      <c r="J36" s="72" t="s">
        <v>57</v>
      </c>
      <c r="K36" s="140" t="s">
        <v>57</v>
      </c>
      <c r="L36" s="72" t="s">
        <v>57</v>
      </c>
      <c r="M36" s="140" t="s">
        <v>57</v>
      </c>
      <c r="N36" s="66" t="s">
        <v>57</v>
      </c>
      <c r="O36" s="26" t="s">
        <v>57</v>
      </c>
      <c r="P36" s="141" t="s">
        <v>57</v>
      </c>
      <c r="Q36" s="2"/>
      <c r="R36" s="2"/>
      <c r="S36" s="2"/>
    </row>
    <row r="37" spans="1:19" s="7" customFormat="1" ht="12.75">
      <c r="A37" s="119"/>
      <c r="B37" s="44"/>
      <c r="C37" s="67"/>
      <c r="D37" s="67"/>
      <c r="E37" s="39"/>
      <c r="F37" s="67"/>
      <c r="G37" s="39"/>
      <c r="H37" s="67"/>
      <c r="I37" s="39"/>
      <c r="J37" s="71"/>
      <c r="K37" s="35"/>
      <c r="L37" s="68"/>
      <c r="M37" s="137"/>
      <c r="N37" s="65"/>
      <c r="O37" s="138"/>
      <c r="P37" s="139"/>
      <c r="Q37" s="33"/>
      <c r="R37" s="33"/>
      <c r="S37" s="33"/>
    </row>
    <row r="38" spans="1:19" ht="12.75">
      <c r="A38" s="119"/>
      <c r="B38" s="43" t="s">
        <v>44</v>
      </c>
      <c r="C38" s="84">
        <f>C39+C40</f>
        <v>2058</v>
      </c>
      <c r="D38" s="84">
        <f>D39+D40</f>
        <v>4797.400000000001</v>
      </c>
      <c r="E38" s="145">
        <f>E39+E40</f>
        <v>4723.599999999999</v>
      </c>
      <c r="F38" s="84">
        <f>F39+F40</f>
        <v>5631.3</v>
      </c>
      <c r="G38" s="145">
        <f>G39+G40</f>
        <v>6137.6</v>
      </c>
      <c r="H38" s="72" t="s">
        <v>57</v>
      </c>
      <c r="I38" s="145">
        <v>7875.08</v>
      </c>
      <c r="J38" s="63">
        <v>10684.96</v>
      </c>
      <c r="K38" s="132">
        <v>11158.9</v>
      </c>
      <c r="L38" s="63">
        <v>2599.4</v>
      </c>
      <c r="M38" s="20">
        <v>16186.21</v>
      </c>
      <c r="N38" s="69">
        <v>23049.8</v>
      </c>
      <c r="O38" s="20">
        <v>18908.95</v>
      </c>
      <c r="P38" s="156">
        <v>6756.14</v>
      </c>
      <c r="Q38" s="2"/>
      <c r="R38" s="2"/>
      <c r="S38" s="2"/>
    </row>
    <row r="39" spans="1:19" s="7" customFormat="1" ht="12.75">
      <c r="A39" s="119"/>
      <c r="B39" s="44" t="s">
        <v>6</v>
      </c>
      <c r="C39" s="71">
        <v>2053</v>
      </c>
      <c r="D39" s="71">
        <v>4794.6</v>
      </c>
      <c r="E39" s="35">
        <v>4717.4</v>
      </c>
      <c r="F39" s="71">
        <v>5623.6</v>
      </c>
      <c r="G39" s="35">
        <v>6081.5</v>
      </c>
      <c r="H39" s="73" t="s">
        <v>57</v>
      </c>
      <c r="I39" s="35">
        <v>7875.08</v>
      </c>
      <c r="J39" s="71">
        <v>10685</v>
      </c>
      <c r="K39" s="35">
        <v>11151.4</v>
      </c>
      <c r="L39" s="68">
        <v>2557.4</v>
      </c>
      <c r="M39" s="137">
        <v>16186.21</v>
      </c>
      <c r="N39" s="71">
        <v>23049.8</v>
      </c>
      <c r="O39" s="35">
        <v>18818.64</v>
      </c>
      <c r="P39" s="139">
        <v>7656.14</v>
      </c>
      <c r="Q39" s="33"/>
      <c r="R39" s="33"/>
      <c r="S39" s="33"/>
    </row>
    <row r="40" spans="1:19" ht="12.75">
      <c r="A40" s="119"/>
      <c r="B40" s="44" t="s">
        <v>7</v>
      </c>
      <c r="C40" s="88">
        <v>5</v>
      </c>
      <c r="D40" s="88">
        <v>2.8</v>
      </c>
      <c r="E40" s="25">
        <v>6.2</v>
      </c>
      <c r="F40" s="88">
        <v>7.7</v>
      </c>
      <c r="G40" s="25">
        <v>56.1</v>
      </c>
      <c r="H40" s="72" t="s">
        <v>57</v>
      </c>
      <c r="I40" s="140" t="s">
        <v>57</v>
      </c>
      <c r="J40" s="72" t="s">
        <v>57</v>
      </c>
      <c r="K40" s="25">
        <v>7.51</v>
      </c>
      <c r="L40" s="88">
        <v>41.9</v>
      </c>
      <c r="M40" s="140" t="s">
        <v>57</v>
      </c>
      <c r="N40" s="66" t="s">
        <v>57</v>
      </c>
      <c r="O40" s="140">
        <v>90.31</v>
      </c>
      <c r="P40" s="141" t="s">
        <v>57</v>
      </c>
      <c r="Q40" s="2"/>
      <c r="R40" s="2"/>
      <c r="S40" s="2"/>
    </row>
    <row r="41" spans="1:19" s="7" customFormat="1" ht="12.75">
      <c r="A41" s="119"/>
      <c r="B41" s="44"/>
      <c r="C41" s="71"/>
      <c r="D41" s="71"/>
      <c r="E41" s="35"/>
      <c r="F41" s="71"/>
      <c r="G41" s="35"/>
      <c r="H41" s="71"/>
      <c r="I41" s="35"/>
      <c r="J41" s="71"/>
      <c r="K41" s="35"/>
      <c r="L41" s="68"/>
      <c r="M41" s="137"/>
      <c r="N41" s="68"/>
      <c r="O41" s="137"/>
      <c r="P41" s="144"/>
      <c r="Q41" s="33"/>
      <c r="R41" s="33"/>
      <c r="S41" s="33"/>
    </row>
    <row r="42" spans="1:19" ht="12.75">
      <c r="A42" s="119"/>
      <c r="B42" s="43" t="s">
        <v>45</v>
      </c>
      <c r="C42" s="84">
        <f>C43+C44</f>
        <v>332</v>
      </c>
      <c r="D42" s="84">
        <f>D43+D44</f>
        <v>361.2</v>
      </c>
      <c r="E42" s="140" t="s">
        <v>57</v>
      </c>
      <c r="F42" s="84">
        <f>F43+F44</f>
        <v>3.4</v>
      </c>
      <c r="G42" s="140" t="s">
        <v>57</v>
      </c>
      <c r="H42" s="72" t="s">
        <v>57</v>
      </c>
      <c r="I42" s="140" t="s">
        <v>57</v>
      </c>
      <c r="J42" s="72" t="s">
        <v>57</v>
      </c>
      <c r="K42" s="140" t="s">
        <v>57</v>
      </c>
      <c r="L42" s="72" t="s">
        <v>57</v>
      </c>
      <c r="M42" s="140" t="s">
        <v>57</v>
      </c>
      <c r="N42" s="66" t="s">
        <v>57</v>
      </c>
      <c r="O42" s="26" t="s">
        <v>57</v>
      </c>
      <c r="P42" s="141" t="s">
        <v>57</v>
      </c>
      <c r="Q42" s="2"/>
      <c r="R42" s="2"/>
      <c r="S42" s="2"/>
    </row>
    <row r="43" spans="1:19" s="7" customFormat="1" ht="12.75">
      <c r="A43" s="119"/>
      <c r="B43" s="44" t="s">
        <v>6</v>
      </c>
      <c r="C43" s="73" t="s">
        <v>57</v>
      </c>
      <c r="D43" s="73" t="s">
        <v>57</v>
      </c>
      <c r="E43" s="142" t="s">
        <v>57</v>
      </c>
      <c r="F43" s="73" t="s">
        <v>57</v>
      </c>
      <c r="G43" s="142" t="s">
        <v>57</v>
      </c>
      <c r="H43" s="73" t="s">
        <v>57</v>
      </c>
      <c r="I43" s="142" t="s">
        <v>57</v>
      </c>
      <c r="J43" s="73" t="s">
        <v>57</v>
      </c>
      <c r="K43" s="142" t="s">
        <v>57</v>
      </c>
      <c r="L43" s="73" t="s">
        <v>57</v>
      </c>
      <c r="M43" s="142" t="s">
        <v>57</v>
      </c>
      <c r="N43" s="67" t="s">
        <v>57</v>
      </c>
      <c r="O43" s="39" t="s">
        <v>57</v>
      </c>
      <c r="P43" s="143" t="s">
        <v>57</v>
      </c>
      <c r="Q43" s="33"/>
      <c r="R43" s="33"/>
      <c r="S43" s="33"/>
    </row>
    <row r="44" spans="1:19" ht="12.75">
      <c r="A44" s="119"/>
      <c r="B44" s="44" t="s">
        <v>7</v>
      </c>
      <c r="C44" s="88">
        <v>332</v>
      </c>
      <c r="D44" s="88">
        <v>361.2</v>
      </c>
      <c r="E44" s="140" t="s">
        <v>57</v>
      </c>
      <c r="F44" s="88">
        <v>3.4</v>
      </c>
      <c r="G44" s="140" t="s">
        <v>57</v>
      </c>
      <c r="H44" s="72" t="s">
        <v>57</v>
      </c>
      <c r="I44" s="140" t="s">
        <v>57</v>
      </c>
      <c r="J44" s="72" t="s">
        <v>57</v>
      </c>
      <c r="K44" s="140" t="s">
        <v>57</v>
      </c>
      <c r="L44" s="72" t="s">
        <v>57</v>
      </c>
      <c r="M44" s="140" t="s">
        <v>57</v>
      </c>
      <c r="N44" s="66" t="s">
        <v>57</v>
      </c>
      <c r="O44" s="26" t="s">
        <v>57</v>
      </c>
      <c r="P44" s="141" t="s">
        <v>57</v>
      </c>
      <c r="Q44" s="2"/>
      <c r="R44" s="2"/>
      <c r="S44" s="2"/>
    </row>
    <row r="45" spans="1:19" s="7" customFormat="1" ht="12.75">
      <c r="A45" s="119"/>
      <c r="B45" s="44"/>
      <c r="C45" s="67"/>
      <c r="D45" s="67"/>
      <c r="E45" s="39"/>
      <c r="F45" s="67"/>
      <c r="G45" s="39"/>
      <c r="H45" s="67"/>
      <c r="I45" s="35"/>
      <c r="J45" s="71"/>
      <c r="K45" s="35"/>
      <c r="L45" s="68"/>
      <c r="M45" s="137"/>
      <c r="N45" s="65"/>
      <c r="O45" s="138"/>
      <c r="P45" s="139"/>
      <c r="Q45" s="33"/>
      <c r="R45" s="33"/>
      <c r="S45" s="33"/>
    </row>
    <row r="46" spans="1:16" ht="12.75">
      <c r="A46" s="119"/>
      <c r="B46" s="43" t="s">
        <v>46</v>
      </c>
      <c r="C46" s="84">
        <f aca="true" t="shared" si="2" ref="C46:H46">C47+C48</f>
        <v>1944</v>
      </c>
      <c r="D46" s="84">
        <f t="shared" si="2"/>
        <v>361.8</v>
      </c>
      <c r="E46" s="145">
        <f t="shared" si="2"/>
        <v>1693.4</v>
      </c>
      <c r="F46" s="84">
        <f t="shared" si="2"/>
        <v>2581.9</v>
      </c>
      <c r="G46" s="145">
        <f t="shared" si="2"/>
        <v>872.8</v>
      </c>
      <c r="H46" s="84">
        <f t="shared" si="2"/>
        <v>2409.4</v>
      </c>
      <c r="I46" s="145">
        <v>3895.78</v>
      </c>
      <c r="J46" s="63">
        <v>102</v>
      </c>
      <c r="K46" s="25">
        <v>379.2</v>
      </c>
      <c r="L46" s="69">
        <v>905.3</v>
      </c>
      <c r="M46" s="20">
        <v>160.17</v>
      </c>
      <c r="N46" s="69">
        <v>764.2</v>
      </c>
      <c r="O46" s="157" t="s">
        <v>57</v>
      </c>
      <c r="P46" s="133" t="s">
        <v>57</v>
      </c>
    </row>
    <row r="47" spans="1:16" s="7" customFormat="1" ht="12.75">
      <c r="A47" s="119"/>
      <c r="B47" s="44" t="s">
        <v>6</v>
      </c>
      <c r="C47" s="73" t="s">
        <v>57</v>
      </c>
      <c r="D47" s="73" t="s">
        <v>57</v>
      </c>
      <c r="E47" s="142" t="s">
        <v>57</v>
      </c>
      <c r="F47" s="73" t="s">
        <v>57</v>
      </c>
      <c r="G47" s="142" t="s">
        <v>57</v>
      </c>
      <c r="H47" s="73" t="s">
        <v>57</v>
      </c>
      <c r="I47" s="142" t="s">
        <v>57</v>
      </c>
      <c r="J47" s="67" t="s">
        <v>57</v>
      </c>
      <c r="K47" s="142" t="s">
        <v>57</v>
      </c>
      <c r="L47" s="73" t="s">
        <v>57</v>
      </c>
      <c r="M47" s="142" t="s">
        <v>57</v>
      </c>
      <c r="N47" s="67" t="s">
        <v>57</v>
      </c>
      <c r="O47" s="39" t="s">
        <v>57</v>
      </c>
      <c r="P47" s="143" t="s">
        <v>57</v>
      </c>
    </row>
    <row r="48" spans="1:16" ht="12.75">
      <c r="A48" s="119"/>
      <c r="B48" s="44" t="s">
        <v>7</v>
      </c>
      <c r="C48" s="88">
        <v>1944</v>
      </c>
      <c r="D48" s="88">
        <v>361.8</v>
      </c>
      <c r="E48" s="25">
        <v>1693.4</v>
      </c>
      <c r="F48" s="88">
        <v>2581.9</v>
      </c>
      <c r="G48" s="25">
        <v>872.8</v>
      </c>
      <c r="H48" s="88">
        <v>2409.4</v>
      </c>
      <c r="I48" s="25">
        <v>3895.8</v>
      </c>
      <c r="J48" s="88">
        <v>102</v>
      </c>
      <c r="K48" s="25">
        <v>379.2</v>
      </c>
      <c r="L48" s="61">
        <v>905.3</v>
      </c>
      <c r="M48" s="127">
        <v>160.17</v>
      </c>
      <c r="N48" s="61">
        <v>764.2</v>
      </c>
      <c r="O48" s="153" t="s">
        <v>57</v>
      </c>
      <c r="P48" s="158" t="s">
        <v>57</v>
      </c>
    </row>
    <row r="49" spans="1:16" s="7" customFormat="1" ht="12.75">
      <c r="A49" s="119"/>
      <c r="B49" s="44"/>
      <c r="C49" s="71"/>
      <c r="D49" s="71"/>
      <c r="E49" s="35"/>
      <c r="F49" s="71"/>
      <c r="G49" s="35"/>
      <c r="H49" s="71"/>
      <c r="I49" s="35"/>
      <c r="J49" s="71"/>
      <c r="K49" s="35"/>
      <c r="L49" s="68"/>
      <c r="M49" s="137"/>
      <c r="N49" s="68"/>
      <c r="O49" s="137"/>
      <c r="P49" s="159"/>
    </row>
    <row r="50" spans="1:16" ht="12.75">
      <c r="A50" s="119"/>
      <c r="B50" s="43" t="s">
        <v>47</v>
      </c>
      <c r="C50" s="84">
        <f>C51+C52</f>
        <v>122</v>
      </c>
      <c r="D50" s="84">
        <f>D51+D52</f>
        <v>96.8</v>
      </c>
      <c r="E50" s="145">
        <f>E51+E52</f>
        <v>381.4</v>
      </c>
      <c r="F50" s="72" t="s">
        <v>57</v>
      </c>
      <c r="G50" s="140" t="s">
        <v>57</v>
      </c>
      <c r="H50" s="72" t="s">
        <v>57</v>
      </c>
      <c r="I50" s="140" t="s">
        <v>57</v>
      </c>
      <c r="J50" s="72" t="s">
        <v>57</v>
      </c>
      <c r="K50" s="140" t="s">
        <v>57</v>
      </c>
      <c r="L50" s="69">
        <v>156.6</v>
      </c>
      <c r="M50" s="140" t="s">
        <v>57</v>
      </c>
      <c r="N50" s="66" t="s">
        <v>57</v>
      </c>
      <c r="O50" s="26" t="s">
        <v>57</v>
      </c>
      <c r="P50" s="141" t="s">
        <v>57</v>
      </c>
    </row>
    <row r="51" spans="1:16" s="7" customFormat="1" ht="12.75">
      <c r="A51" s="119"/>
      <c r="B51" s="44" t="s">
        <v>6</v>
      </c>
      <c r="C51" s="73" t="s">
        <v>57</v>
      </c>
      <c r="D51" s="73" t="s">
        <v>57</v>
      </c>
      <c r="E51" s="142" t="s">
        <v>57</v>
      </c>
      <c r="F51" s="73" t="s">
        <v>57</v>
      </c>
      <c r="G51" s="142" t="s">
        <v>57</v>
      </c>
      <c r="H51" s="73" t="s">
        <v>57</v>
      </c>
      <c r="I51" s="142" t="s">
        <v>57</v>
      </c>
      <c r="J51" s="73" t="s">
        <v>57</v>
      </c>
      <c r="K51" s="142" t="s">
        <v>57</v>
      </c>
      <c r="L51" s="73" t="s">
        <v>57</v>
      </c>
      <c r="M51" s="142" t="s">
        <v>57</v>
      </c>
      <c r="N51" s="67" t="s">
        <v>57</v>
      </c>
      <c r="O51" s="39" t="s">
        <v>57</v>
      </c>
      <c r="P51" s="143" t="s">
        <v>57</v>
      </c>
    </row>
    <row r="52" spans="1:16" ht="12.75">
      <c r="A52" s="119"/>
      <c r="B52" s="44" t="s">
        <v>7</v>
      </c>
      <c r="C52" s="88">
        <v>122</v>
      </c>
      <c r="D52" s="88">
        <v>96.8</v>
      </c>
      <c r="E52" s="25">
        <v>381.4</v>
      </c>
      <c r="F52" s="72" t="s">
        <v>57</v>
      </c>
      <c r="G52" s="140" t="s">
        <v>57</v>
      </c>
      <c r="H52" s="72" t="s">
        <v>57</v>
      </c>
      <c r="I52" s="140" t="s">
        <v>57</v>
      </c>
      <c r="J52" s="72" t="s">
        <v>57</v>
      </c>
      <c r="K52" s="140" t="s">
        <v>57</v>
      </c>
      <c r="L52" s="61">
        <v>156.6</v>
      </c>
      <c r="M52" s="140" t="s">
        <v>57</v>
      </c>
      <c r="N52" s="66" t="s">
        <v>57</v>
      </c>
      <c r="O52" s="26" t="s">
        <v>57</v>
      </c>
      <c r="P52" s="141" t="s">
        <v>57</v>
      </c>
    </row>
    <row r="53" spans="1:16" s="7" customFormat="1" ht="12.75">
      <c r="A53" s="119"/>
      <c r="B53" s="44"/>
      <c r="C53" s="71"/>
      <c r="D53" s="71"/>
      <c r="E53" s="35"/>
      <c r="F53" s="71"/>
      <c r="G53" s="35"/>
      <c r="H53" s="71"/>
      <c r="I53" s="35"/>
      <c r="J53" s="71"/>
      <c r="K53" s="35"/>
      <c r="L53" s="68"/>
      <c r="M53" s="137"/>
      <c r="N53" s="68"/>
      <c r="O53" s="137"/>
      <c r="P53" s="144"/>
    </row>
    <row r="54" spans="1:16" ht="12.75">
      <c r="A54" s="119"/>
      <c r="B54" s="43" t="s">
        <v>48</v>
      </c>
      <c r="C54" s="84">
        <f aca="true" t="shared" si="3" ref="C54:H54">C55+C56</f>
        <v>8037</v>
      </c>
      <c r="D54" s="84">
        <f t="shared" si="3"/>
        <v>5863.5</v>
      </c>
      <c r="E54" s="145">
        <f t="shared" si="3"/>
        <v>3209.1</v>
      </c>
      <c r="F54" s="84">
        <f t="shared" si="3"/>
        <v>3348.4</v>
      </c>
      <c r="G54" s="145">
        <f t="shared" si="3"/>
        <v>6007.5</v>
      </c>
      <c r="H54" s="84">
        <f t="shared" si="3"/>
        <v>5329</v>
      </c>
      <c r="I54" s="145">
        <v>7787.43</v>
      </c>
      <c r="J54" s="63">
        <v>3251.3</v>
      </c>
      <c r="K54" s="132">
        <v>28115.4</v>
      </c>
      <c r="L54" s="69">
        <f>L55+L56</f>
        <v>8266.7</v>
      </c>
      <c r="M54" s="20">
        <v>15320.61</v>
      </c>
      <c r="N54" s="69">
        <v>2629.77</v>
      </c>
      <c r="O54" s="20">
        <v>2364.23</v>
      </c>
      <c r="P54" s="133">
        <v>14733.9</v>
      </c>
    </row>
    <row r="55" spans="1:16" s="7" customFormat="1" ht="12.75">
      <c r="A55" s="119"/>
      <c r="B55" s="44" t="s">
        <v>6</v>
      </c>
      <c r="C55" s="71">
        <v>8036</v>
      </c>
      <c r="D55" s="71">
        <v>5836.1</v>
      </c>
      <c r="E55" s="35">
        <v>3207</v>
      </c>
      <c r="F55" s="71">
        <v>3328.3</v>
      </c>
      <c r="G55" s="35">
        <v>5997.4</v>
      </c>
      <c r="H55" s="71">
        <v>5317.5</v>
      </c>
      <c r="I55" s="35">
        <v>7777.96</v>
      </c>
      <c r="J55" s="71">
        <v>3247.7</v>
      </c>
      <c r="K55" s="35">
        <v>27684.3</v>
      </c>
      <c r="L55" s="68">
        <v>8237.1</v>
      </c>
      <c r="M55" s="137">
        <v>15250.54</v>
      </c>
      <c r="N55" s="68">
        <v>2619.45</v>
      </c>
      <c r="O55" s="137">
        <v>2361.21</v>
      </c>
      <c r="P55" s="144">
        <v>14657.25</v>
      </c>
    </row>
    <row r="56" spans="1:16" ht="12.75">
      <c r="A56" s="119"/>
      <c r="B56" s="44" t="s">
        <v>7</v>
      </c>
      <c r="C56" s="88">
        <v>1</v>
      </c>
      <c r="D56" s="88">
        <v>27.4</v>
      </c>
      <c r="E56" s="25">
        <v>2.1</v>
      </c>
      <c r="F56" s="88">
        <v>20.1</v>
      </c>
      <c r="G56" s="25">
        <v>10.1</v>
      </c>
      <c r="H56" s="88">
        <v>11.5</v>
      </c>
      <c r="I56" s="25">
        <v>9.47</v>
      </c>
      <c r="J56" s="88">
        <v>3.6</v>
      </c>
      <c r="K56" s="25">
        <v>431.1</v>
      </c>
      <c r="L56" s="61">
        <v>29.6</v>
      </c>
      <c r="M56" s="127">
        <v>70.07</v>
      </c>
      <c r="N56" s="61">
        <v>10.32</v>
      </c>
      <c r="O56" s="127">
        <v>3.02</v>
      </c>
      <c r="P56" s="128">
        <v>76.65</v>
      </c>
    </row>
    <row r="57" spans="1:16" s="7" customFormat="1" ht="12.75">
      <c r="A57" s="119"/>
      <c r="B57" s="43"/>
      <c r="C57" s="62"/>
      <c r="D57" s="62"/>
      <c r="E57" s="130"/>
      <c r="F57" s="62"/>
      <c r="G57" s="130"/>
      <c r="H57" s="62"/>
      <c r="I57" s="130"/>
      <c r="J57" s="71"/>
      <c r="K57" s="155"/>
      <c r="L57" s="68"/>
      <c r="M57" s="137"/>
      <c r="N57" s="68"/>
      <c r="O57" s="137"/>
      <c r="P57" s="144"/>
    </row>
    <row r="58" spans="1:16" ht="12.75">
      <c r="A58" s="119"/>
      <c r="B58" s="43" t="s">
        <v>49</v>
      </c>
      <c r="C58" s="84">
        <f aca="true" t="shared" si="4" ref="C58:H58">C59+C60</f>
        <v>4440</v>
      </c>
      <c r="D58" s="84">
        <f t="shared" si="4"/>
        <v>5324.2</v>
      </c>
      <c r="E58" s="145">
        <f t="shared" si="4"/>
        <v>3292.9</v>
      </c>
      <c r="F58" s="84">
        <f t="shared" si="4"/>
        <v>6057</v>
      </c>
      <c r="G58" s="145">
        <f t="shared" si="4"/>
        <v>2780.2</v>
      </c>
      <c r="H58" s="84">
        <f t="shared" si="4"/>
        <v>7202.7</v>
      </c>
      <c r="I58" s="145">
        <v>5169.71</v>
      </c>
      <c r="J58" s="63">
        <v>5500.92</v>
      </c>
      <c r="K58" s="132">
        <v>2610.2</v>
      </c>
      <c r="L58" s="69">
        <v>16439.8</v>
      </c>
      <c r="M58" s="20">
        <v>11180.85</v>
      </c>
      <c r="N58" s="69">
        <v>7374.69</v>
      </c>
      <c r="O58" s="20">
        <v>11801.77</v>
      </c>
      <c r="P58" s="133">
        <v>10392.29</v>
      </c>
    </row>
    <row r="59" spans="1:16" s="7" customFormat="1" ht="12.75">
      <c r="A59" s="119"/>
      <c r="B59" s="44" t="s">
        <v>6</v>
      </c>
      <c r="C59" s="71">
        <v>4303</v>
      </c>
      <c r="D59" s="71">
        <v>5324.2</v>
      </c>
      <c r="E59" s="35">
        <v>3288.3</v>
      </c>
      <c r="F59" s="71">
        <v>6043.4</v>
      </c>
      <c r="G59" s="35">
        <v>2772.5</v>
      </c>
      <c r="H59" s="71">
        <v>7179.7</v>
      </c>
      <c r="I59" s="35">
        <v>5146.79</v>
      </c>
      <c r="J59" s="71">
        <v>5498.34</v>
      </c>
      <c r="K59" s="35">
        <v>2610.2</v>
      </c>
      <c r="L59" s="68">
        <v>16431.2</v>
      </c>
      <c r="M59" s="137">
        <v>11180.85</v>
      </c>
      <c r="N59" s="68">
        <v>7374.69</v>
      </c>
      <c r="O59" s="137">
        <v>11801.77</v>
      </c>
      <c r="P59" s="144">
        <v>10392.29</v>
      </c>
    </row>
    <row r="60" spans="1:16" ht="12.75">
      <c r="A60" s="119"/>
      <c r="B60" s="44" t="s">
        <v>7</v>
      </c>
      <c r="C60" s="88">
        <v>137</v>
      </c>
      <c r="D60" s="72" t="s">
        <v>57</v>
      </c>
      <c r="E60" s="25">
        <v>4.6</v>
      </c>
      <c r="F60" s="88">
        <v>13.6</v>
      </c>
      <c r="G60" s="25">
        <v>7.7</v>
      </c>
      <c r="H60" s="88">
        <v>23</v>
      </c>
      <c r="I60" s="25">
        <v>22.92</v>
      </c>
      <c r="J60" s="88">
        <v>2.58</v>
      </c>
      <c r="K60" s="140" t="s">
        <v>57</v>
      </c>
      <c r="L60" s="61">
        <v>8.7</v>
      </c>
      <c r="M60" s="140" t="s">
        <v>57</v>
      </c>
      <c r="N60" s="66" t="s">
        <v>57</v>
      </c>
      <c r="O60" s="26" t="s">
        <v>57</v>
      </c>
      <c r="P60" s="128" t="s">
        <v>57</v>
      </c>
    </row>
    <row r="61" spans="1:16" s="7" customFormat="1" ht="12.75">
      <c r="A61" s="119"/>
      <c r="B61" s="44"/>
      <c r="C61" s="71"/>
      <c r="D61" s="71"/>
      <c r="E61" s="35"/>
      <c r="F61" s="71"/>
      <c r="G61" s="35"/>
      <c r="H61" s="71"/>
      <c r="I61" s="35"/>
      <c r="J61" s="71"/>
      <c r="K61" s="35"/>
      <c r="L61" s="68"/>
      <c r="M61" s="137"/>
      <c r="N61" s="68"/>
      <c r="O61" s="137"/>
      <c r="P61" s="144"/>
    </row>
    <row r="62" spans="1:16" ht="12.75">
      <c r="A62" s="129" t="s">
        <v>21</v>
      </c>
      <c r="B62" s="50" t="s">
        <v>23</v>
      </c>
      <c r="C62" s="61"/>
      <c r="D62" s="61"/>
      <c r="E62" s="127"/>
      <c r="F62" s="61"/>
      <c r="G62" s="127"/>
      <c r="H62" s="61"/>
      <c r="I62" s="127"/>
      <c r="J62" s="61"/>
      <c r="K62" s="127"/>
      <c r="L62" s="61"/>
      <c r="M62" s="127"/>
      <c r="N62" s="61"/>
      <c r="O62" s="127"/>
      <c r="P62" s="128"/>
    </row>
    <row r="63" spans="1:16" s="7" customFormat="1" ht="12.75">
      <c r="A63" s="119"/>
      <c r="B63" s="50" t="s">
        <v>24</v>
      </c>
      <c r="C63" s="68"/>
      <c r="D63" s="68"/>
      <c r="E63" s="137"/>
      <c r="F63" s="68"/>
      <c r="G63" s="137"/>
      <c r="H63" s="68"/>
      <c r="I63" s="137"/>
      <c r="J63" s="68"/>
      <c r="K63" s="137"/>
      <c r="L63" s="68"/>
      <c r="M63" s="137"/>
      <c r="N63" s="68"/>
      <c r="O63" s="137"/>
      <c r="P63" s="144"/>
    </row>
    <row r="64" spans="1:16" ht="12.75">
      <c r="A64" s="119"/>
      <c r="B64" s="43" t="s">
        <v>25</v>
      </c>
      <c r="C64" s="72" t="s">
        <v>57</v>
      </c>
      <c r="D64" s="72" t="s">
        <v>57</v>
      </c>
      <c r="E64" s="140" t="s">
        <v>57</v>
      </c>
      <c r="F64" s="72" t="s">
        <v>57</v>
      </c>
      <c r="G64" s="140" t="s">
        <v>57</v>
      </c>
      <c r="H64" s="72" t="s">
        <v>57</v>
      </c>
      <c r="I64" s="140" t="s">
        <v>57</v>
      </c>
      <c r="J64" s="72" t="s">
        <v>57</v>
      </c>
      <c r="K64" s="140" t="s">
        <v>57</v>
      </c>
      <c r="L64" s="72" t="s">
        <v>57</v>
      </c>
      <c r="M64" s="140" t="s">
        <v>57</v>
      </c>
      <c r="N64" s="72">
        <v>22839.28</v>
      </c>
      <c r="O64" s="26" t="s">
        <v>57</v>
      </c>
      <c r="P64" s="128" t="s">
        <v>57</v>
      </c>
    </row>
    <row r="65" spans="1:16" s="7" customFormat="1" ht="12.75">
      <c r="A65" s="119"/>
      <c r="B65" s="43" t="s">
        <v>26</v>
      </c>
      <c r="C65" s="73" t="s">
        <v>57</v>
      </c>
      <c r="D65" s="73" t="s">
        <v>57</v>
      </c>
      <c r="E65" s="142" t="s">
        <v>57</v>
      </c>
      <c r="F65" s="73" t="s">
        <v>57</v>
      </c>
      <c r="G65" s="142" t="s">
        <v>57</v>
      </c>
      <c r="H65" s="73" t="s">
        <v>57</v>
      </c>
      <c r="I65" s="142" t="s">
        <v>57</v>
      </c>
      <c r="J65" s="73" t="s">
        <v>57</v>
      </c>
      <c r="K65" s="142" t="s">
        <v>57</v>
      </c>
      <c r="L65" s="73" t="s">
        <v>57</v>
      </c>
      <c r="M65" s="142" t="s">
        <v>57</v>
      </c>
      <c r="N65" s="67" t="s">
        <v>57</v>
      </c>
      <c r="O65" s="39" t="s">
        <v>57</v>
      </c>
      <c r="P65" s="144" t="s">
        <v>57</v>
      </c>
    </row>
    <row r="66" spans="1:16" ht="12.75">
      <c r="A66" s="119"/>
      <c r="B66" s="43" t="s">
        <v>27</v>
      </c>
      <c r="C66" s="72" t="s">
        <v>57</v>
      </c>
      <c r="D66" s="72" t="s">
        <v>57</v>
      </c>
      <c r="E66" s="140" t="s">
        <v>57</v>
      </c>
      <c r="F66" s="72" t="s">
        <v>57</v>
      </c>
      <c r="G66" s="140" t="s">
        <v>57</v>
      </c>
      <c r="H66" s="72" t="s">
        <v>57</v>
      </c>
      <c r="I66" s="140" t="s">
        <v>57</v>
      </c>
      <c r="J66" s="72" t="s">
        <v>57</v>
      </c>
      <c r="K66" s="140" t="s">
        <v>57</v>
      </c>
      <c r="L66" s="72" t="s">
        <v>57</v>
      </c>
      <c r="M66" s="140" t="s">
        <v>57</v>
      </c>
      <c r="N66" s="66" t="s">
        <v>57</v>
      </c>
      <c r="O66" s="26" t="s">
        <v>57</v>
      </c>
      <c r="P66" s="128" t="s">
        <v>57</v>
      </c>
    </row>
    <row r="67" spans="1:16" s="7" customFormat="1" ht="12.75">
      <c r="A67" s="119"/>
      <c r="B67" s="43" t="s">
        <v>28</v>
      </c>
      <c r="C67" s="73" t="s">
        <v>57</v>
      </c>
      <c r="D67" s="73" t="s">
        <v>57</v>
      </c>
      <c r="E67" s="142" t="s">
        <v>57</v>
      </c>
      <c r="F67" s="73" t="s">
        <v>57</v>
      </c>
      <c r="G67" s="142" t="s">
        <v>57</v>
      </c>
      <c r="H67" s="73" t="s">
        <v>57</v>
      </c>
      <c r="I67" s="142" t="s">
        <v>57</v>
      </c>
      <c r="J67" s="73" t="s">
        <v>57</v>
      </c>
      <c r="K67" s="142" t="s">
        <v>57</v>
      </c>
      <c r="L67" s="73" t="s">
        <v>57</v>
      </c>
      <c r="M67" s="142" t="s">
        <v>57</v>
      </c>
      <c r="N67" s="73">
        <v>22839.28</v>
      </c>
      <c r="O67" s="39" t="s">
        <v>57</v>
      </c>
      <c r="P67" s="144" t="s">
        <v>57</v>
      </c>
    </row>
    <row r="68" spans="1:17" ht="13.5" thickBot="1">
      <c r="A68" s="160"/>
      <c r="B68" s="161"/>
      <c r="C68" s="162"/>
      <c r="D68" s="162"/>
      <c r="E68" s="163"/>
      <c r="F68" s="162"/>
      <c r="G68" s="163"/>
      <c r="H68" s="162"/>
      <c r="I68" s="163"/>
      <c r="J68" s="162"/>
      <c r="K68" s="163"/>
      <c r="L68" s="164"/>
      <c r="M68" s="165"/>
      <c r="N68" s="164"/>
      <c r="O68" s="165"/>
      <c r="P68" s="166"/>
      <c r="Q68" s="5"/>
    </row>
    <row r="69" spans="1:17" s="7" customFormat="1" ht="12.75">
      <c r="A69" s="167" t="s">
        <v>21</v>
      </c>
      <c r="B69" s="168" t="s">
        <v>22</v>
      </c>
      <c r="C69" s="169">
        <f aca="true" t="shared" si="5" ref="C69:H69">C70+C71</f>
        <v>7750</v>
      </c>
      <c r="D69" s="169">
        <f t="shared" si="5"/>
        <v>4070.6</v>
      </c>
      <c r="E69" s="170">
        <f t="shared" si="5"/>
        <v>4016</v>
      </c>
      <c r="F69" s="169">
        <f t="shared" si="5"/>
        <v>8731.699999999999</v>
      </c>
      <c r="G69" s="170">
        <f t="shared" si="5"/>
        <v>4948.400000000001</v>
      </c>
      <c r="H69" s="169">
        <f t="shared" si="5"/>
        <v>7856.7</v>
      </c>
      <c r="I69" s="170">
        <v>7147.7</v>
      </c>
      <c r="J69" s="171">
        <v>9566.1</v>
      </c>
      <c r="K69" s="172">
        <v>5556.6</v>
      </c>
      <c r="L69" s="173">
        <v>7516.7</v>
      </c>
      <c r="M69" s="172">
        <f>M70+M71</f>
        <v>13499.13</v>
      </c>
      <c r="N69" s="173">
        <f>N70+N71</f>
        <v>8087.91</v>
      </c>
      <c r="O69" s="172">
        <f>O70+O71</f>
        <v>18576.890000000003</v>
      </c>
      <c r="P69" s="174">
        <f>P70+P71</f>
        <v>8858.16</v>
      </c>
      <c r="Q69" s="32"/>
    </row>
    <row r="70" spans="1:17" ht="12.75">
      <c r="A70" s="119"/>
      <c r="B70" s="44" t="s">
        <v>25</v>
      </c>
      <c r="C70" s="63">
        <v>6895</v>
      </c>
      <c r="D70" s="63">
        <v>3823</v>
      </c>
      <c r="E70" s="132">
        <v>3596.8</v>
      </c>
      <c r="F70" s="63">
        <v>8416.4</v>
      </c>
      <c r="G70" s="132">
        <v>4250.1</v>
      </c>
      <c r="H70" s="63">
        <v>6934.2</v>
      </c>
      <c r="I70" s="132">
        <v>6781.5</v>
      </c>
      <c r="J70" s="63">
        <v>8329.79</v>
      </c>
      <c r="K70" s="132">
        <v>5467.8</v>
      </c>
      <c r="L70" s="69">
        <v>7165.3</v>
      </c>
      <c r="M70" s="20">
        <v>12633.89</v>
      </c>
      <c r="N70" s="69">
        <v>6998.28</v>
      </c>
      <c r="O70" s="20">
        <v>18530.06</v>
      </c>
      <c r="P70" s="175">
        <v>8838.57</v>
      </c>
      <c r="Q70" s="4"/>
    </row>
    <row r="71" spans="1:17" s="7" customFormat="1" ht="12.75">
      <c r="A71" s="119"/>
      <c r="B71" s="44" t="s">
        <v>29</v>
      </c>
      <c r="C71" s="62">
        <v>855</v>
      </c>
      <c r="D71" s="62">
        <v>247.6</v>
      </c>
      <c r="E71" s="130">
        <v>419.2</v>
      </c>
      <c r="F71" s="62">
        <v>315.3</v>
      </c>
      <c r="G71" s="130">
        <v>698.3</v>
      </c>
      <c r="H71" s="62">
        <v>922.5</v>
      </c>
      <c r="I71" s="130">
        <v>366.2</v>
      </c>
      <c r="J71" s="62">
        <v>1236.29</v>
      </c>
      <c r="K71" s="130">
        <v>88.8</v>
      </c>
      <c r="L71" s="62">
        <v>351.4</v>
      </c>
      <c r="M71" s="36">
        <v>865.24</v>
      </c>
      <c r="N71" s="74">
        <v>1089.63</v>
      </c>
      <c r="O71" s="36">
        <v>46.83</v>
      </c>
      <c r="P71" s="131">
        <v>19.59</v>
      </c>
      <c r="Q71" s="32"/>
    </row>
    <row r="72" spans="1:16" ht="12.75">
      <c r="A72" s="119"/>
      <c r="B72" s="44"/>
      <c r="C72" s="63"/>
      <c r="D72" s="63"/>
      <c r="E72" s="132"/>
      <c r="F72" s="63"/>
      <c r="G72" s="132"/>
      <c r="H72" s="63"/>
      <c r="I72" s="132"/>
      <c r="J72" s="88"/>
      <c r="K72" s="127"/>
      <c r="L72" s="61"/>
      <c r="M72" s="127"/>
      <c r="N72" s="61"/>
      <c r="O72" s="127"/>
      <c r="P72" s="128"/>
    </row>
    <row r="73" spans="1:16" s="7" customFormat="1" ht="12.75">
      <c r="A73" s="119"/>
      <c r="B73" s="43" t="s">
        <v>30</v>
      </c>
      <c r="C73" s="71"/>
      <c r="D73" s="71"/>
      <c r="E73" s="35"/>
      <c r="F73" s="71"/>
      <c r="G73" s="35"/>
      <c r="H73" s="71"/>
      <c r="I73" s="35"/>
      <c r="J73" s="71"/>
      <c r="K73" s="35"/>
      <c r="L73" s="68"/>
      <c r="M73" s="137"/>
      <c r="N73" s="68"/>
      <c r="O73" s="137"/>
      <c r="P73" s="144"/>
    </row>
    <row r="74" spans="1:16" ht="12.75">
      <c r="A74" s="119"/>
      <c r="B74" s="44"/>
      <c r="C74" s="66"/>
      <c r="D74" s="66"/>
      <c r="E74" s="26"/>
      <c r="F74" s="66"/>
      <c r="G74" s="26"/>
      <c r="H74" s="66"/>
      <c r="I74" s="26"/>
      <c r="J74" s="88"/>
      <c r="K74" s="25"/>
      <c r="L74" s="61"/>
      <c r="M74" s="127"/>
      <c r="N74" s="61"/>
      <c r="O74" s="127"/>
      <c r="P74" s="128"/>
    </row>
    <row r="75" spans="1:16" s="7" customFormat="1" ht="12.75">
      <c r="A75" s="119"/>
      <c r="B75" s="43" t="s">
        <v>50</v>
      </c>
      <c r="C75" s="71"/>
      <c r="D75" s="71"/>
      <c r="E75" s="35"/>
      <c r="F75" s="71"/>
      <c r="G75" s="35"/>
      <c r="H75" s="71"/>
      <c r="I75" s="35"/>
      <c r="J75" s="71"/>
      <c r="K75" s="35"/>
      <c r="L75" s="68"/>
      <c r="M75" s="137"/>
      <c r="N75" s="68"/>
      <c r="O75" s="137"/>
      <c r="P75" s="144"/>
    </row>
    <row r="76" spans="1:16" ht="12.75">
      <c r="A76" s="119"/>
      <c r="B76" s="43" t="s">
        <v>9</v>
      </c>
      <c r="C76" s="84">
        <f aca="true" t="shared" si="6" ref="C76:H76">C77+C78</f>
        <v>855</v>
      </c>
      <c r="D76" s="72" t="s">
        <v>57</v>
      </c>
      <c r="E76" s="140" t="s">
        <v>57</v>
      </c>
      <c r="F76" s="84">
        <f t="shared" si="6"/>
        <v>186.5</v>
      </c>
      <c r="G76" s="140" t="s">
        <v>57</v>
      </c>
      <c r="H76" s="84">
        <f t="shared" si="6"/>
        <v>844.3</v>
      </c>
      <c r="I76" s="140" t="s">
        <v>57</v>
      </c>
      <c r="J76" s="63">
        <v>1147.51</v>
      </c>
      <c r="K76" s="140" t="s">
        <v>57</v>
      </c>
      <c r="L76" s="89">
        <v>4.3</v>
      </c>
      <c r="M76" s="157" t="s">
        <v>57</v>
      </c>
      <c r="N76" s="75">
        <v>559.87</v>
      </c>
      <c r="O76" s="157" t="s">
        <v>57</v>
      </c>
      <c r="P76" s="133" t="s">
        <v>57</v>
      </c>
    </row>
    <row r="77" spans="1:16" s="7" customFormat="1" ht="12.75">
      <c r="A77" s="119"/>
      <c r="B77" s="44" t="s">
        <v>6</v>
      </c>
      <c r="C77" s="73" t="s">
        <v>57</v>
      </c>
      <c r="D77" s="73" t="s">
        <v>57</v>
      </c>
      <c r="E77" s="142" t="s">
        <v>57</v>
      </c>
      <c r="F77" s="73" t="s">
        <v>57</v>
      </c>
      <c r="G77" s="142" t="s">
        <v>57</v>
      </c>
      <c r="H77" s="73" t="s">
        <v>57</v>
      </c>
      <c r="I77" s="142" t="s">
        <v>57</v>
      </c>
      <c r="J77" s="73" t="s">
        <v>57</v>
      </c>
      <c r="K77" s="142" t="s">
        <v>57</v>
      </c>
      <c r="L77" s="73" t="s">
        <v>57</v>
      </c>
      <c r="M77" s="176" t="s">
        <v>57</v>
      </c>
      <c r="N77" s="76" t="s">
        <v>57</v>
      </c>
      <c r="O77" s="176" t="s">
        <v>57</v>
      </c>
      <c r="P77" s="144" t="s">
        <v>57</v>
      </c>
    </row>
    <row r="78" spans="1:16" ht="12.75">
      <c r="A78" s="119"/>
      <c r="B78" s="44" t="s">
        <v>7</v>
      </c>
      <c r="C78" s="66">
        <v>855</v>
      </c>
      <c r="D78" s="72" t="s">
        <v>57</v>
      </c>
      <c r="E78" s="140" t="s">
        <v>57</v>
      </c>
      <c r="F78" s="88">
        <v>186.5</v>
      </c>
      <c r="G78" s="140" t="s">
        <v>57</v>
      </c>
      <c r="H78" s="88">
        <v>844.3</v>
      </c>
      <c r="I78" s="140" t="s">
        <v>57</v>
      </c>
      <c r="J78" s="88">
        <v>1147.5</v>
      </c>
      <c r="K78" s="140" t="s">
        <v>57</v>
      </c>
      <c r="L78" s="72">
        <v>4.3</v>
      </c>
      <c r="M78" s="140" t="s">
        <v>57</v>
      </c>
      <c r="N78" s="72">
        <v>559.87</v>
      </c>
      <c r="O78" s="26" t="s">
        <v>57</v>
      </c>
      <c r="P78" s="141" t="s">
        <v>57</v>
      </c>
    </row>
    <row r="79" spans="1:16" s="7" customFormat="1" ht="12.75">
      <c r="A79" s="119"/>
      <c r="B79" s="44"/>
      <c r="C79" s="67"/>
      <c r="D79" s="67"/>
      <c r="E79" s="39"/>
      <c r="F79" s="71"/>
      <c r="G79" s="39"/>
      <c r="H79" s="71"/>
      <c r="I79" s="35"/>
      <c r="J79" s="71"/>
      <c r="K79" s="35"/>
      <c r="L79" s="68"/>
      <c r="M79" s="137"/>
      <c r="N79" s="68"/>
      <c r="O79" s="137"/>
      <c r="P79" s="144"/>
    </row>
    <row r="80" spans="1:22" ht="13.5" customHeight="1">
      <c r="A80" s="119"/>
      <c r="B80" s="43"/>
      <c r="C80" s="69"/>
      <c r="D80" s="69"/>
      <c r="E80" s="20"/>
      <c r="F80" s="69"/>
      <c r="G80" s="21"/>
      <c r="H80" s="90"/>
      <c r="I80" s="21"/>
      <c r="J80" s="90"/>
      <c r="K80" s="21"/>
      <c r="L80" s="90"/>
      <c r="M80" s="127"/>
      <c r="N80" s="61"/>
      <c r="O80" s="127"/>
      <c r="P80" s="128"/>
      <c r="T80" s="2"/>
      <c r="U80" s="2"/>
      <c r="V80" s="2"/>
    </row>
    <row r="81" spans="1:22" s="7" customFormat="1" ht="12.75" customHeight="1">
      <c r="A81" s="119"/>
      <c r="B81" s="43" t="s">
        <v>32</v>
      </c>
      <c r="C81" s="73" t="s">
        <v>57</v>
      </c>
      <c r="D81" s="73" t="s">
        <v>57</v>
      </c>
      <c r="E81" s="151">
        <f>E82+E83</f>
        <v>157.2</v>
      </c>
      <c r="F81" s="82">
        <f>F82</f>
        <v>47</v>
      </c>
      <c r="G81" s="142" t="s">
        <v>57</v>
      </c>
      <c r="H81" s="73" t="s">
        <v>57</v>
      </c>
      <c r="I81" s="142" t="s">
        <v>57</v>
      </c>
      <c r="J81" s="73" t="s">
        <v>57</v>
      </c>
      <c r="K81" s="142" t="s">
        <v>57</v>
      </c>
      <c r="L81" s="73" t="s">
        <v>57</v>
      </c>
      <c r="M81" s="142" t="s">
        <v>57</v>
      </c>
      <c r="N81" s="67" t="s">
        <v>57</v>
      </c>
      <c r="O81" s="39" t="s">
        <v>57</v>
      </c>
      <c r="P81" s="143" t="s">
        <v>57</v>
      </c>
      <c r="Q81" s="34"/>
      <c r="T81" s="33"/>
      <c r="U81" s="33"/>
      <c r="V81" s="33"/>
    </row>
    <row r="82" spans="1:22" ht="12.75" customHeight="1">
      <c r="A82" s="119"/>
      <c r="B82" s="44" t="s">
        <v>16</v>
      </c>
      <c r="C82" s="72" t="s">
        <v>57</v>
      </c>
      <c r="D82" s="72" t="s">
        <v>57</v>
      </c>
      <c r="E82" s="25">
        <v>157.2</v>
      </c>
      <c r="F82" s="88">
        <v>47</v>
      </c>
      <c r="G82" s="140" t="s">
        <v>57</v>
      </c>
      <c r="H82" s="72" t="s">
        <v>57</v>
      </c>
      <c r="I82" s="140" t="s">
        <v>57</v>
      </c>
      <c r="J82" s="72" t="s">
        <v>57</v>
      </c>
      <c r="K82" s="140" t="s">
        <v>57</v>
      </c>
      <c r="L82" s="72" t="s">
        <v>57</v>
      </c>
      <c r="M82" s="140" t="s">
        <v>57</v>
      </c>
      <c r="N82" s="66" t="s">
        <v>57</v>
      </c>
      <c r="O82" s="26" t="s">
        <v>57</v>
      </c>
      <c r="P82" s="141" t="s">
        <v>57</v>
      </c>
      <c r="Q82" s="6"/>
      <c r="T82" s="2"/>
      <c r="U82" s="2"/>
      <c r="V82" s="2"/>
    </row>
    <row r="83" spans="1:22" s="7" customFormat="1" ht="12.75" customHeight="1">
      <c r="A83" s="119"/>
      <c r="B83" s="44"/>
      <c r="C83" s="73" t="s">
        <v>57</v>
      </c>
      <c r="D83" s="73" t="s">
        <v>57</v>
      </c>
      <c r="E83" s="39"/>
      <c r="F83" s="71"/>
      <c r="G83" s="39"/>
      <c r="H83" s="71"/>
      <c r="I83" s="35"/>
      <c r="J83" s="71"/>
      <c r="K83" s="39"/>
      <c r="L83" s="67"/>
      <c r="M83" s="137"/>
      <c r="N83" s="68" t="s">
        <v>57</v>
      </c>
      <c r="O83" s="176" t="s">
        <v>57</v>
      </c>
      <c r="P83" s="144" t="s">
        <v>57</v>
      </c>
      <c r="Q83" s="34"/>
      <c r="T83" s="33"/>
      <c r="U83" s="33"/>
      <c r="V83" s="33"/>
    </row>
    <row r="84" spans="1:22" ht="12.75" customHeight="1">
      <c r="A84" s="119"/>
      <c r="B84" s="43" t="s">
        <v>51</v>
      </c>
      <c r="C84" s="72" t="s">
        <v>57</v>
      </c>
      <c r="D84" s="72" t="s">
        <v>57</v>
      </c>
      <c r="E84" s="140" t="s">
        <v>57</v>
      </c>
      <c r="F84" s="72" t="s">
        <v>57</v>
      </c>
      <c r="G84" s="140" t="s">
        <v>57</v>
      </c>
      <c r="H84" s="72" t="s">
        <v>57</v>
      </c>
      <c r="I84" s="140" t="s">
        <v>57</v>
      </c>
      <c r="J84" s="63">
        <v>137.23</v>
      </c>
      <c r="K84" s="140" t="s">
        <v>57</v>
      </c>
      <c r="L84" s="72" t="s">
        <v>57</v>
      </c>
      <c r="M84" s="140" t="s">
        <v>57</v>
      </c>
      <c r="N84" s="66" t="s">
        <v>57</v>
      </c>
      <c r="O84" s="26" t="s">
        <v>57</v>
      </c>
      <c r="P84" s="141" t="s">
        <v>57</v>
      </c>
      <c r="T84" s="2"/>
      <c r="U84" s="2"/>
      <c r="V84" s="2"/>
    </row>
    <row r="85" spans="1:22" s="7" customFormat="1" ht="12.75" customHeight="1">
      <c r="A85" s="119"/>
      <c r="B85" s="44" t="s">
        <v>6</v>
      </c>
      <c r="C85" s="73" t="s">
        <v>57</v>
      </c>
      <c r="D85" s="73" t="s">
        <v>57</v>
      </c>
      <c r="E85" s="142" t="s">
        <v>57</v>
      </c>
      <c r="F85" s="73" t="s">
        <v>57</v>
      </c>
      <c r="G85" s="142" t="s">
        <v>57</v>
      </c>
      <c r="H85" s="73" t="s">
        <v>57</v>
      </c>
      <c r="I85" s="142" t="s">
        <v>57</v>
      </c>
      <c r="J85" s="71">
        <v>137.2</v>
      </c>
      <c r="K85" s="142" t="s">
        <v>57</v>
      </c>
      <c r="L85" s="73" t="s">
        <v>57</v>
      </c>
      <c r="M85" s="142" t="s">
        <v>57</v>
      </c>
      <c r="N85" s="67" t="s">
        <v>57</v>
      </c>
      <c r="O85" s="39" t="s">
        <v>57</v>
      </c>
      <c r="P85" s="143" t="s">
        <v>57</v>
      </c>
      <c r="T85" s="33"/>
      <c r="U85" s="33"/>
      <c r="V85" s="33"/>
    </row>
    <row r="86" spans="1:22" ht="12.75" customHeight="1">
      <c r="A86" s="119"/>
      <c r="B86" s="43"/>
      <c r="C86" s="69"/>
      <c r="D86" s="69"/>
      <c r="E86" s="20"/>
      <c r="F86" s="69"/>
      <c r="G86" s="21"/>
      <c r="H86" s="90"/>
      <c r="I86" s="21"/>
      <c r="J86" s="90"/>
      <c r="K86" s="21"/>
      <c r="L86" s="90"/>
      <c r="M86" s="127"/>
      <c r="N86" s="61"/>
      <c r="O86" s="127"/>
      <c r="P86" s="128"/>
      <c r="T86" s="2"/>
      <c r="U86" s="2"/>
      <c r="V86" s="2"/>
    </row>
    <row r="87" spans="1:22" s="7" customFormat="1" ht="6.75" customHeight="1">
      <c r="A87" s="119"/>
      <c r="B87" s="43"/>
      <c r="C87" s="78"/>
      <c r="D87" s="78"/>
      <c r="E87" s="36"/>
      <c r="F87" s="78"/>
      <c r="G87" s="37"/>
      <c r="H87" s="91"/>
      <c r="I87" s="37"/>
      <c r="J87" s="91"/>
      <c r="K87" s="37"/>
      <c r="L87" s="91"/>
      <c r="M87" s="137"/>
      <c r="N87" s="68"/>
      <c r="O87" s="137"/>
      <c r="P87" s="144"/>
      <c r="T87" s="33"/>
      <c r="U87" s="33"/>
      <c r="V87" s="33"/>
    </row>
    <row r="88" spans="1:17" ht="10.5" customHeight="1">
      <c r="A88" s="119"/>
      <c r="B88" s="44"/>
      <c r="C88" s="66"/>
      <c r="D88" s="66"/>
      <c r="E88" s="26"/>
      <c r="F88" s="66"/>
      <c r="G88" s="26"/>
      <c r="H88" s="66"/>
      <c r="I88" s="26"/>
      <c r="J88" s="88"/>
      <c r="K88" s="25"/>
      <c r="L88" s="88"/>
      <c r="M88" s="127"/>
      <c r="N88" s="61"/>
      <c r="O88" s="127"/>
      <c r="P88" s="177"/>
      <c r="Q88" s="2"/>
    </row>
    <row r="89" spans="1:17" s="7" customFormat="1" ht="12.75">
      <c r="A89" s="119"/>
      <c r="B89" s="43" t="s">
        <v>52</v>
      </c>
      <c r="C89" s="71"/>
      <c r="D89" s="71"/>
      <c r="E89" s="35"/>
      <c r="F89" s="71"/>
      <c r="G89" s="35"/>
      <c r="H89" s="71"/>
      <c r="I89" s="35"/>
      <c r="J89" s="71"/>
      <c r="K89" s="35"/>
      <c r="L89" s="71"/>
      <c r="M89" s="137"/>
      <c r="N89" s="65"/>
      <c r="O89" s="138"/>
      <c r="P89" s="139"/>
      <c r="Q89" s="33"/>
    </row>
    <row r="90" spans="1:16" ht="12.75">
      <c r="A90" s="119"/>
      <c r="B90" s="43" t="s">
        <v>33</v>
      </c>
      <c r="C90" s="88"/>
      <c r="D90" s="88"/>
      <c r="E90" s="25"/>
      <c r="F90" s="88"/>
      <c r="G90" s="25"/>
      <c r="H90" s="88"/>
      <c r="I90" s="25"/>
      <c r="J90" s="88"/>
      <c r="K90" s="25"/>
      <c r="L90" s="88"/>
      <c r="M90" s="145"/>
      <c r="N90" s="61"/>
      <c r="O90" s="127"/>
      <c r="P90" s="128"/>
    </row>
    <row r="91" spans="1:16" s="7" customFormat="1" ht="12.75">
      <c r="A91" s="119"/>
      <c r="B91" s="43" t="s">
        <v>34</v>
      </c>
      <c r="C91" s="73" t="s">
        <v>57</v>
      </c>
      <c r="D91" s="82">
        <f>D92+D93</f>
        <v>0.4</v>
      </c>
      <c r="E91" s="151">
        <f>E92+E93</f>
        <v>288.7</v>
      </c>
      <c r="F91" s="73" t="s">
        <v>57</v>
      </c>
      <c r="G91" s="151">
        <f>G92+G93</f>
        <v>64.2</v>
      </c>
      <c r="H91" s="82">
        <f>H92+H93</f>
        <v>64.5</v>
      </c>
      <c r="I91" s="151">
        <v>65.59</v>
      </c>
      <c r="J91" s="62">
        <v>279.54</v>
      </c>
      <c r="K91" s="130">
        <v>202.7</v>
      </c>
      <c r="L91" s="62">
        <v>87.86</v>
      </c>
      <c r="M91" s="151">
        <v>426.5</v>
      </c>
      <c r="N91" s="74" t="s">
        <v>57</v>
      </c>
      <c r="O91" s="176">
        <v>400.09</v>
      </c>
      <c r="P91" s="136">
        <v>383.17</v>
      </c>
    </row>
    <row r="92" spans="1:16" ht="12.75">
      <c r="A92" s="119"/>
      <c r="B92" s="44" t="s">
        <v>6</v>
      </c>
      <c r="C92" s="72" t="s">
        <v>57</v>
      </c>
      <c r="D92" s="72" t="s">
        <v>57</v>
      </c>
      <c r="E92" s="26">
        <v>288.7</v>
      </c>
      <c r="F92" s="72" t="s">
        <v>57</v>
      </c>
      <c r="G92" s="26">
        <v>64.2</v>
      </c>
      <c r="H92" s="72" t="s">
        <v>57</v>
      </c>
      <c r="I92" s="26">
        <v>65.19</v>
      </c>
      <c r="J92" s="88">
        <v>276.9</v>
      </c>
      <c r="K92" s="25">
        <v>197.8</v>
      </c>
      <c r="L92" s="88">
        <v>87.86</v>
      </c>
      <c r="M92" s="127">
        <v>426.5</v>
      </c>
      <c r="N92" s="77" t="s">
        <v>57</v>
      </c>
      <c r="O92" s="153">
        <v>400.09</v>
      </c>
      <c r="P92" s="128">
        <v>383.17</v>
      </c>
    </row>
    <row r="93" spans="1:16" s="7" customFormat="1" ht="12.75">
      <c r="A93" s="119"/>
      <c r="B93" s="44" t="s">
        <v>7</v>
      </c>
      <c r="C93" s="73" t="s">
        <v>57</v>
      </c>
      <c r="D93" s="67">
        <v>0.4</v>
      </c>
      <c r="E93" s="142" t="s">
        <v>57</v>
      </c>
      <c r="F93" s="73" t="s">
        <v>57</v>
      </c>
      <c r="G93" s="142" t="s">
        <v>57</v>
      </c>
      <c r="H93" s="67">
        <v>64.5</v>
      </c>
      <c r="I93" s="39">
        <v>0.4</v>
      </c>
      <c r="J93" s="71">
        <v>2.64</v>
      </c>
      <c r="K93" s="35">
        <v>4.9</v>
      </c>
      <c r="L93" s="73" t="s">
        <v>57</v>
      </c>
      <c r="M93" s="142" t="s">
        <v>57</v>
      </c>
      <c r="N93" s="76" t="s">
        <v>57</v>
      </c>
      <c r="O93" s="176" t="s">
        <v>57</v>
      </c>
      <c r="P93" s="144" t="s">
        <v>57</v>
      </c>
    </row>
    <row r="94" spans="1:16" ht="14.25">
      <c r="A94" s="119"/>
      <c r="B94" s="44"/>
      <c r="C94" s="66"/>
      <c r="D94" s="66"/>
      <c r="E94" s="26"/>
      <c r="F94" s="66"/>
      <c r="G94" s="26"/>
      <c r="H94" s="66"/>
      <c r="I94" s="26"/>
      <c r="J94" s="88"/>
      <c r="K94" s="25"/>
      <c r="L94" s="88"/>
      <c r="M94" s="127"/>
      <c r="N94" s="61"/>
      <c r="O94" s="127"/>
      <c r="P94" s="178"/>
    </row>
    <row r="95" spans="1:16" s="7" customFormat="1" ht="12.75">
      <c r="A95" s="119"/>
      <c r="B95" s="43" t="s">
        <v>53</v>
      </c>
      <c r="C95" s="82">
        <f>C96+C97</f>
        <v>6725</v>
      </c>
      <c r="D95" s="82">
        <f>D96+D97</f>
        <v>4065</v>
      </c>
      <c r="E95" s="151">
        <f>E96+E97</f>
        <v>3308.1</v>
      </c>
      <c r="F95" s="82">
        <f>F96</f>
        <v>8416.4</v>
      </c>
      <c r="G95" s="151">
        <f>G96+G97</f>
        <v>4628.299999999999</v>
      </c>
      <c r="H95" s="82">
        <f>H96</f>
        <v>6934.2</v>
      </c>
      <c r="I95" s="151">
        <v>6716.27</v>
      </c>
      <c r="J95" s="62">
        <v>7915.66</v>
      </c>
      <c r="K95" s="130">
        <v>5269.9</v>
      </c>
      <c r="L95" s="62">
        <v>7077.5</v>
      </c>
      <c r="M95" s="36">
        <v>12207.4</v>
      </c>
      <c r="N95" s="78">
        <v>7011.88</v>
      </c>
      <c r="O95" s="36">
        <v>18129.97</v>
      </c>
      <c r="P95" s="179">
        <v>8466.39</v>
      </c>
    </row>
    <row r="96" spans="1:16" ht="12.75">
      <c r="A96" s="119"/>
      <c r="B96" s="44" t="s">
        <v>6</v>
      </c>
      <c r="C96" s="88">
        <v>6725</v>
      </c>
      <c r="D96" s="88">
        <v>3823</v>
      </c>
      <c r="E96" s="25">
        <v>3308.1</v>
      </c>
      <c r="F96" s="88">
        <v>8416.4</v>
      </c>
      <c r="G96" s="25">
        <v>4185.9</v>
      </c>
      <c r="H96" s="88">
        <v>6934.2</v>
      </c>
      <c r="I96" s="25">
        <v>6716.27</v>
      </c>
      <c r="J96" s="88">
        <v>7915.66</v>
      </c>
      <c r="K96" s="25">
        <v>5269.9</v>
      </c>
      <c r="L96" s="88">
        <v>7077.5</v>
      </c>
      <c r="M96" s="127">
        <v>12207.4</v>
      </c>
      <c r="N96" s="61">
        <v>6998.28</v>
      </c>
      <c r="O96" s="127">
        <v>18129.97</v>
      </c>
      <c r="P96" s="128">
        <v>8455.4</v>
      </c>
    </row>
    <row r="97" spans="1:16" s="7" customFormat="1" ht="12.75">
      <c r="A97" s="119"/>
      <c r="B97" s="44" t="s">
        <v>7</v>
      </c>
      <c r="C97" s="67">
        <v>0</v>
      </c>
      <c r="D97" s="71">
        <v>242</v>
      </c>
      <c r="E97" s="39">
        <v>0</v>
      </c>
      <c r="F97" s="67">
        <v>0</v>
      </c>
      <c r="G97" s="39">
        <v>442.4</v>
      </c>
      <c r="H97" s="73" t="s">
        <v>57</v>
      </c>
      <c r="I97" s="142" t="s">
        <v>57</v>
      </c>
      <c r="J97" s="73" t="s">
        <v>57</v>
      </c>
      <c r="K97" s="142" t="s">
        <v>57</v>
      </c>
      <c r="L97" s="73" t="s">
        <v>57</v>
      </c>
      <c r="M97" s="142" t="s">
        <v>57</v>
      </c>
      <c r="N97" s="68">
        <v>13.6</v>
      </c>
      <c r="O97" s="176" t="s">
        <v>57</v>
      </c>
      <c r="P97" s="144">
        <v>10.99</v>
      </c>
    </row>
    <row r="98" spans="1:16" ht="12.75">
      <c r="A98" s="119"/>
      <c r="B98" s="44"/>
      <c r="C98" s="66"/>
      <c r="D98" s="88"/>
      <c r="E98" s="26"/>
      <c r="F98" s="66"/>
      <c r="G98" s="26"/>
      <c r="H98" s="66"/>
      <c r="I98" s="26"/>
      <c r="J98" s="88"/>
      <c r="K98" s="25"/>
      <c r="L98" s="88"/>
      <c r="M98" s="127"/>
      <c r="N98" s="61"/>
      <c r="O98" s="127"/>
      <c r="P98" s="128"/>
    </row>
    <row r="99" spans="1:16" s="7" customFormat="1" ht="14.25">
      <c r="A99" s="119"/>
      <c r="B99" s="44"/>
      <c r="C99" s="67"/>
      <c r="D99" s="71"/>
      <c r="E99" s="39"/>
      <c r="F99" s="67"/>
      <c r="G99" s="39"/>
      <c r="H99" s="67"/>
      <c r="I99" s="39"/>
      <c r="J99" s="71"/>
      <c r="K99" s="35"/>
      <c r="L99" s="71"/>
      <c r="M99" s="137"/>
      <c r="N99" s="68"/>
      <c r="O99" s="137"/>
      <c r="P99" s="180"/>
    </row>
    <row r="100" spans="1:16" ht="14.25">
      <c r="A100" s="119"/>
      <c r="B100" s="43" t="s">
        <v>54</v>
      </c>
      <c r="C100" s="72" t="s">
        <v>57</v>
      </c>
      <c r="D100" s="72" t="s">
        <v>57</v>
      </c>
      <c r="E100" s="145">
        <f>E101+E102</f>
        <v>66.6</v>
      </c>
      <c r="F100" s="84">
        <f>F101</f>
        <v>45.4</v>
      </c>
      <c r="G100" s="145">
        <f>G101+G102</f>
        <v>26.6</v>
      </c>
      <c r="H100" s="84">
        <f>H101</f>
        <v>13.7</v>
      </c>
      <c r="I100" s="145">
        <v>72.08</v>
      </c>
      <c r="J100" s="63">
        <v>48.03</v>
      </c>
      <c r="K100" s="132">
        <v>83.77</v>
      </c>
      <c r="L100" s="72" t="s">
        <v>57</v>
      </c>
      <c r="M100" s="20">
        <v>8.85</v>
      </c>
      <c r="N100" s="75">
        <v>22.23</v>
      </c>
      <c r="O100" s="157">
        <v>46.83</v>
      </c>
      <c r="P100" s="181">
        <v>8.55</v>
      </c>
    </row>
    <row r="101" spans="1:16" s="7" customFormat="1" ht="12.75">
      <c r="A101" s="119"/>
      <c r="B101" s="44" t="s">
        <v>16</v>
      </c>
      <c r="C101" s="73" t="s">
        <v>57</v>
      </c>
      <c r="D101" s="73" t="s">
        <v>57</v>
      </c>
      <c r="E101" s="35">
        <v>66.6</v>
      </c>
      <c r="F101" s="71">
        <v>45.4</v>
      </c>
      <c r="G101" s="35">
        <v>26.6</v>
      </c>
      <c r="H101" s="71">
        <v>13.7</v>
      </c>
      <c r="I101" s="35">
        <v>72.1</v>
      </c>
      <c r="J101" s="71">
        <v>48.03</v>
      </c>
      <c r="K101" s="35">
        <v>83.77</v>
      </c>
      <c r="L101" s="73" t="s">
        <v>57</v>
      </c>
      <c r="M101" s="137">
        <v>8.85</v>
      </c>
      <c r="N101" s="76">
        <v>22.23</v>
      </c>
      <c r="O101" s="176">
        <v>46.83</v>
      </c>
      <c r="P101" s="152">
        <v>8.55</v>
      </c>
    </row>
    <row r="102" spans="1:16" ht="12.75">
      <c r="A102" s="119"/>
      <c r="B102" s="44"/>
      <c r="C102" s="66"/>
      <c r="D102" s="66"/>
      <c r="E102" s="25"/>
      <c r="F102" s="88"/>
      <c r="G102" s="25"/>
      <c r="H102" s="88"/>
      <c r="I102" s="25"/>
      <c r="J102" s="88"/>
      <c r="K102" s="25"/>
      <c r="L102" s="88"/>
      <c r="M102" s="127"/>
      <c r="N102" s="61"/>
      <c r="O102" s="127"/>
      <c r="P102" s="128"/>
    </row>
    <row r="103" spans="1:16" s="7" customFormat="1" ht="12.75">
      <c r="A103" s="119"/>
      <c r="B103" s="43" t="s">
        <v>31</v>
      </c>
      <c r="C103" s="73" t="s">
        <v>57</v>
      </c>
      <c r="D103" s="73" t="s">
        <v>57</v>
      </c>
      <c r="E103" s="142" t="s">
        <v>57</v>
      </c>
      <c r="F103" s="73" t="s">
        <v>57</v>
      </c>
      <c r="G103" s="38">
        <v>229.3</v>
      </c>
      <c r="H103" s="73" t="s">
        <v>57</v>
      </c>
      <c r="I103" s="151">
        <v>293.72</v>
      </c>
      <c r="J103" s="62">
        <v>38.11</v>
      </c>
      <c r="K103" s="142" t="s">
        <v>57</v>
      </c>
      <c r="L103" s="92">
        <v>347.1</v>
      </c>
      <c r="M103" s="36">
        <v>856.39</v>
      </c>
      <c r="N103" s="78">
        <v>493.93</v>
      </c>
      <c r="O103" s="182" t="s">
        <v>57</v>
      </c>
      <c r="P103" s="144" t="s">
        <v>57</v>
      </c>
    </row>
    <row r="104" spans="1:16" ht="12.75">
      <c r="A104" s="119"/>
      <c r="B104" s="44" t="s">
        <v>16</v>
      </c>
      <c r="C104" s="72" t="s">
        <v>57</v>
      </c>
      <c r="D104" s="72" t="s">
        <v>57</v>
      </c>
      <c r="E104" s="140" t="s">
        <v>57</v>
      </c>
      <c r="F104" s="72" t="s">
        <v>57</v>
      </c>
      <c r="G104" s="26">
        <v>229.3</v>
      </c>
      <c r="H104" s="72" t="s">
        <v>57</v>
      </c>
      <c r="I104" s="26">
        <v>293.72</v>
      </c>
      <c r="J104" s="88">
        <v>38.11</v>
      </c>
      <c r="K104" s="140" t="s">
        <v>57</v>
      </c>
      <c r="L104" s="72">
        <v>347.1</v>
      </c>
      <c r="M104" s="127">
        <v>856.39</v>
      </c>
      <c r="N104" s="61">
        <v>493.93</v>
      </c>
      <c r="O104" s="153" t="s">
        <v>57</v>
      </c>
      <c r="P104" s="128" t="s">
        <v>57</v>
      </c>
    </row>
    <row r="105" spans="1:16" ht="12.75">
      <c r="A105" s="119"/>
      <c r="B105" s="44"/>
      <c r="C105" s="72"/>
      <c r="D105" s="72"/>
      <c r="E105" s="140"/>
      <c r="F105" s="72"/>
      <c r="G105" s="26"/>
      <c r="H105" s="72"/>
      <c r="I105" s="26"/>
      <c r="J105" s="88"/>
      <c r="K105" s="140"/>
      <c r="L105" s="72"/>
      <c r="M105" s="127"/>
      <c r="N105" s="61"/>
      <c r="O105" s="153"/>
      <c r="P105" s="128"/>
    </row>
    <row r="106" spans="1:16" ht="12.75">
      <c r="A106" s="119"/>
      <c r="B106" s="43" t="s">
        <v>64</v>
      </c>
      <c r="C106" s="72"/>
      <c r="D106" s="72"/>
      <c r="E106" s="140"/>
      <c r="F106" s="72"/>
      <c r="G106" s="26"/>
      <c r="H106" s="72"/>
      <c r="I106" s="26"/>
      <c r="J106" s="88"/>
      <c r="K106" s="140"/>
      <c r="L106" s="72"/>
      <c r="M106" s="127"/>
      <c r="N106" s="61"/>
      <c r="O106" s="153"/>
      <c r="P106" s="133">
        <v>0.05</v>
      </c>
    </row>
    <row r="107" spans="1:16" ht="12.75">
      <c r="A107" s="119"/>
      <c r="B107" s="44" t="s">
        <v>65</v>
      </c>
      <c r="C107" s="72"/>
      <c r="D107" s="72"/>
      <c r="E107" s="140"/>
      <c r="F107" s="72"/>
      <c r="G107" s="26"/>
      <c r="H107" s="72"/>
      <c r="I107" s="26"/>
      <c r="J107" s="88"/>
      <c r="K107" s="140"/>
      <c r="L107" s="72"/>
      <c r="M107" s="127"/>
      <c r="N107" s="61"/>
      <c r="O107" s="153"/>
      <c r="P107" s="128">
        <v>0.05</v>
      </c>
    </row>
    <row r="108" spans="1:16" s="7" customFormat="1" ht="12.75">
      <c r="A108" s="119"/>
      <c r="B108" s="44"/>
      <c r="C108" s="67"/>
      <c r="D108" s="67"/>
      <c r="E108" s="39"/>
      <c r="F108" s="67"/>
      <c r="G108" s="39"/>
      <c r="H108" s="67"/>
      <c r="I108" s="39"/>
      <c r="J108" s="71"/>
      <c r="K108" s="35"/>
      <c r="L108" s="71"/>
      <c r="M108" s="137"/>
      <c r="N108" s="68"/>
      <c r="O108" s="137"/>
      <c r="P108" s="144"/>
    </row>
    <row r="109" spans="1:16" ht="14.25">
      <c r="A109" s="183" t="s">
        <v>10</v>
      </c>
      <c r="B109" s="184"/>
      <c r="C109" s="85">
        <f aca="true" t="shared" si="7" ref="C109:H109">C110+C111</f>
        <v>25095</v>
      </c>
      <c r="D109" s="85">
        <f t="shared" si="7"/>
        <v>21034.3</v>
      </c>
      <c r="E109" s="185">
        <f t="shared" si="7"/>
        <v>17373</v>
      </c>
      <c r="F109" s="85">
        <f t="shared" si="7"/>
        <v>26620.2</v>
      </c>
      <c r="G109" s="185">
        <f t="shared" si="7"/>
        <v>20931.4</v>
      </c>
      <c r="H109" s="85">
        <f t="shared" si="7"/>
        <v>22994</v>
      </c>
      <c r="I109" s="185">
        <v>32910.5</v>
      </c>
      <c r="J109" s="79">
        <v>31694.85</v>
      </c>
      <c r="K109" s="186">
        <v>49949.8</v>
      </c>
      <c r="L109" s="79">
        <v>37400.6</v>
      </c>
      <c r="M109" s="186">
        <f>M110+M111</f>
        <v>60130.780000000006</v>
      </c>
      <c r="N109" s="79">
        <v>68794.2</v>
      </c>
      <c r="O109" s="186">
        <v>54512.76</v>
      </c>
      <c r="P109" s="150">
        <v>46420.86</v>
      </c>
    </row>
    <row r="110" spans="1:16" s="7" customFormat="1" ht="15">
      <c r="A110" s="187"/>
      <c r="B110" s="45" t="s">
        <v>6</v>
      </c>
      <c r="C110" s="93">
        <v>21630</v>
      </c>
      <c r="D110" s="93">
        <v>19873.3</v>
      </c>
      <c r="E110" s="188">
        <v>14809.5</v>
      </c>
      <c r="F110" s="93">
        <v>23411.7</v>
      </c>
      <c r="G110" s="188">
        <v>19286.4</v>
      </c>
      <c r="H110" s="93">
        <v>19547.5</v>
      </c>
      <c r="I110" s="188">
        <v>28616.13</v>
      </c>
      <c r="J110" s="93">
        <v>30350.36</v>
      </c>
      <c r="K110" s="188">
        <v>48982.8</v>
      </c>
      <c r="L110" s="93">
        <v>35895.1</v>
      </c>
      <c r="M110" s="36">
        <v>59035.3</v>
      </c>
      <c r="N110" s="78">
        <v>66891.56</v>
      </c>
      <c r="O110" s="189">
        <v>54372.6</v>
      </c>
      <c r="P110" s="136">
        <v>46303.3</v>
      </c>
    </row>
    <row r="111" spans="1:16" ht="15">
      <c r="A111" s="187"/>
      <c r="B111" s="45" t="s">
        <v>7</v>
      </c>
      <c r="C111" s="79">
        <v>3465</v>
      </c>
      <c r="D111" s="79">
        <v>1161</v>
      </c>
      <c r="E111" s="186">
        <v>2563.5</v>
      </c>
      <c r="F111" s="79">
        <v>3208.5</v>
      </c>
      <c r="G111" s="186">
        <v>1645</v>
      </c>
      <c r="H111" s="79">
        <v>3446.5</v>
      </c>
      <c r="I111" s="186">
        <v>4294.37</v>
      </c>
      <c r="J111" s="79">
        <v>1344.49</v>
      </c>
      <c r="K111" s="186">
        <v>967</v>
      </c>
      <c r="L111" s="79">
        <v>1505.6</v>
      </c>
      <c r="M111" s="20">
        <v>1095.48</v>
      </c>
      <c r="N111" s="69">
        <v>1902.64</v>
      </c>
      <c r="O111" s="20">
        <v>140.16</v>
      </c>
      <c r="P111" s="133">
        <v>117.56</v>
      </c>
    </row>
    <row r="112" spans="1:16" s="7" customFormat="1" ht="12.75">
      <c r="A112" s="124"/>
      <c r="B112" s="18"/>
      <c r="C112" s="98"/>
      <c r="D112" s="98"/>
      <c r="E112" s="40"/>
      <c r="F112" s="98"/>
      <c r="G112" s="40"/>
      <c r="H112" s="98"/>
      <c r="I112" s="40"/>
      <c r="J112" s="94"/>
      <c r="K112" s="41"/>
      <c r="L112" s="94"/>
      <c r="M112" s="137"/>
      <c r="N112" s="80"/>
      <c r="O112" s="48"/>
      <c r="P112" s="190"/>
    </row>
    <row r="113" spans="1:16" ht="12.75">
      <c r="A113" s="191" t="s">
        <v>56</v>
      </c>
      <c r="B113" s="105"/>
      <c r="C113" s="105"/>
      <c r="D113" s="105"/>
      <c r="E113" s="105"/>
      <c r="F113" s="105"/>
      <c r="G113" s="105"/>
      <c r="H113" s="105"/>
      <c r="I113" s="105"/>
      <c r="J113" s="105"/>
      <c r="K113" s="105"/>
      <c r="L113" s="105"/>
      <c r="M113" s="27"/>
      <c r="N113" s="127"/>
      <c r="O113" s="127"/>
      <c r="P113" s="192"/>
    </row>
    <row r="114" spans="1:16" ht="12.75">
      <c r="A114" s="193" t="s">
        <v>69</v>
      </c>
      <c r="B114" s="46"/>
      <c r="C114" s="28"/>
      <c r="D114" s="28"/>
      <c r="E114" s="28"/>
      <c r="F114" s="28"/>
      <c r="G114" s="28"/>
      <c r="H114" s="28"/>
      <c r="I114" s="28"/>
      <c r="J114" s="28"/>
      <c r="K114" s="28"/>
      <c r="L114" s="28"/>
      <c r="M114" s="127"/>
      <c r="N114" s="127"/>
      <c r="O114" s="127"/>
      <c r="P114" s="192"/>
    </row>
    <row r="115" spans="1:16" ht="12.75">
      <c r="A115" s="193"/>
      <c r="B115" s="29" t="s">
        <v>73</v>
      </c>
      <c r="C115" s="28"/>
      <c r="D115" s="28"/>
      <c r="E115" s="28"/>
      <c r="F115" s="28"/>
      <c r="G115" s="28"/>
      <c r="H115" s="28"/>
      <c r="I115" s="28"/>
      <c r="J115" s="28"/>
      <c r="K115" s="28"/>
      <c r="L115" s="28"/>
      <c r="M115" s="127"/>
      <c r="N115" s="127"/>
      <c r="O115" s="127"/>
      <c r="P115" s="192"/>
    </row>
    <row r="116" spans="1:16" ht="12.75">
      <c r="A116" s="194" t="s">
        <v>72</v>
      </c>
      <c r="B116" s="100"/>
      <c r="C116" s="100"/>
      <c r="D116" s="100"/>
      <c r="E116" s="100"/>
      <c r="F116" s="100"/>
      <c r="G116" s="100"/>
      <c r="H116" s="100"/>
      <c r="I116" s="100"/>
      <c r="J116" s="100"/>
      <c r="K116" s="100"/>
      <c r="L116" s="100"/>
      <c r="M116" s="127"/>
      <c r="N116" s="127"/>
      <c r="O116" s="127"/>
      <c r="P116" s="192"/>
    </row>
    <row r="117" spans="1:16" ht="12.75">
      <c r="A117" s="194" t="s">
        <v>71</v>
      </c>
      <c r="B117" s="100"/>
      <c r="C117" s="100"/>
      <c r="D117" s="100"/>
      <c r="E117" s="100"/>
      <c r="F117" s="100"/>
      <c r="G117" s="100"/>
      <c r="H117" s="100"/>
      <c r="I117" s="100"/>
      <c r="J117" s="100"/>
      <c r="K117" s="100"/>
      <c r="L117" s="100"/>
      <c r="M117" s="127"/>
      <c r="N117" s="127"/>
      <c r="O117" s="127"/>
      <c r="P117" s="192"/>
    </row>
    <row r="118" spans="1:16" ht="12.75">
      <c r="A118" s="195" t="s">
        <v>70</v>
      </c>
      <c r="B118" s="56"/>
      <c r="C118" s="56"/>
      <c r="D118" s="56"/>
      <c r="E118" s="56"/>
      <c r="F118" s="56"/>
      <c r="G118" s="56"/>
      <c r="H118" s="56"/>
      <c r="I118" s="56"/>
      <c r="J118" s="56"/>
      <c r="K118" s="56"/>
      <c r="L118" s="56"/>
      <c r="M118" s="127"/>
      <c r="N118" s="127"/>
      <c r="O118" s="127"/>
      <c r="P118" s="192"/>
    </row>
    <row r="119" spans="1:16" ht="12.75" customHeight="1">
      <c r="A119" s="196"/>
      <c r="B119" s="101" t="s">
        <v>55</v>
      </c>
      <c r="C119" s="197"/>
      <c r="D119" s="197"/>
      <c r="E119" s="197"/>
      <c r="F119" s="197"/>
      <c r="G119" s="197"/>
      <c r="H119" s="197"/>
      <c r="I119" s="197"/>
      <c r="J119" s="197"/>
      <c r="K119" s="197"/>
      <c r="L119" s="197"/>
      <c r="M119" s="127"/>
      <c r="N119" s="127"/>
      <c r="O119" s="127"/>
      <c r="P119" s="192"/>
    </row>
    <row r="120" spans="1:16" ht="12.75">
      <c r="A120" s="196"/>
      <c r="B120" s="197"/>
      <c r="C120" s="197"/>
      <c r="D120" s="197"/>
      <c r="E120" s="197"/>
      <c r="F120" s="197"/>
      <c r="G120" s="197"/>
      <c r="H120" s="197"/>
      <c r="I120" s="197"/>
      <c r="J120" s="197"/>
      <c r="K120" s="197"/>
      <c r="L120" s="197"/>
      <c r="M120" s="127"/>
      <c r="N120" s="127"/>
      <c r="O120" s="127"/>
      <c r="P120" s="192"/>
    </row>
    <row r="121" spans="1:16" ht="12.75">
      <c r="A121" s="196"/>
      <c r="B121" s="197"/>
      <c r="C121" s="197"/>
      <c r="D121" s="197"/>
      <c r="E121" s="197"/>
      <c r="F121" s="197"/>
      <c r="G121" s="197"/>
      <c r="H121" s="197"/>
      <c r="I121" s="197"/>
      <c r="J121" s="197"/>
      <c r="K121" s="197"/>
      <c r="L121" s="197"/>
      <c r="M121" s="127"/>
      <c r="N121" s="127"/>
      <c r="O121" s="127"/>
      <c r="P121" s="192"/>
    </row>
    <row r="122" spans="1:16" ht="13.5" thickBot="1">
      <c r="A122" s="198"/>
      <c r="B122" s="199"/>
      <c r="C122" s="199"/>
      <c r="D122" s="199"/>
      <c r="E122" s="199"/>
      <c r="F122" s="199"/>
      <c r="G122" s="199"/>
      <c r="H122" s="199"/>
      <c r="I122" s="199"/>
      <c r="J122" s="199"/>
      <c r="K122" s="199"/>
      <c r="L122" s="199"/>
      <c r="M122" s="165"/>
      <c r="N122" s="165"/>
      <c r="O122" s="165"/>
      <c r="P122" s="200"/>
    </row>
    <row r="123" spans="1:13" ht="12.75">
      <c r="A123" s="22"/>
      <c r="B123" s="24"/>
      <c r="C123" s="26"/>
      <c r="D123" s="26"/>
      <c r="E123" s="26"/>
      <c r="F123" s="26"/>
      <c r="G123" s="26"/>
      <c r="H123" s="26"/>
      <c r="I123" s="26"/>
      <c r="J123" s="23"/>
      <c r="K123" s="23"/>
      <c r="L123" s="23"/>
      <c r="M123" s="22"/>
    </row>
    <row r="124" spans="1:13" ht="12.75">
      <c r="A124" s="22"/>
      <c r="B124" s="24"/>
      <c r="C124" s="26"/>
      <c r="D124" s="26"/>
      <c r="E124" s="26"/>
      <c r="F124" s="26"/>
      <c r="G124" s="26"/>
      <c r="H124" s="26"/>
      <c r="I124" s="26"/>
      <c r="J124" s="23"/>
      <c r="K124" s="23"/>
      <c r="L124" s="23"/>
      <c r="M124" s="22"/>
    </row>
    <row r="125" spans="1:13" ht="12.75">
      <c r="A125" s="22"/>
      <c r="B125" s="24"/>
      <c r="C125" s="26"/>
      <c r="D125" s="26"/>
      <c r="E125" s="26"/>
      <c r="F125" s="26"/>
      <c r="G125" s="26"/>
      <c r="H125" s="26"/>
      <c r="I125" s="26"/>
      <c r="J125" s="23"/>
      <c r="K125" s="23"/>
      <c r="L125" s="23"/>
      <c r="M125" s="22"/>
    </row>
    <row r="126" spans="1:13" ht="12.75">
      <c r="A126" s="22"/>
      <c r="B126" s="24"/>
      <c r="C126" s="26"/>
      <c r="D126" s="26"/>
      <c r="E126" s="26"/>
      <c r="F126" s="26"/>
      <c r="G126" s="26"/>
      <c r="H126" s="26"/>
      <c r="I126" s="26"/>
      <c r="J126" s="23"/>
      <c r="K126" s="23"/>
      <c r="L126" s="23"/>
      <c r="M126" s="22"/>
    </row>
    <row r="127" spans="1:20" ht="12.75">
      <c r="A127" s="24"/>
      <c r="B127" s="30"/>
      <c r="C127" s="30"/>
      <c r="D127" s="30"/>
      <c r="E127" s="30"/>
      <c r="F127" s="31"/>
      <c r="G127" s="30"/>
      <c r="H127" s="30"/>
      <c r="I127" s="30"/>
      <c r="J127" s="30"/>
      <c r="K127" s="30"/>
      <c r="L127" s="30"/>
      <c r="M127" s="22"/>
      <c r="T127" s="2"/>
    </row>
    <row r="130" ht="12.75">
      <c r="P130" s="52"/>
    </row>
    <row r="131" spans="20:22" ht="12.75">
      <c r="T131" s="2"/>
      <c r="U131" s="2"/>
      <c r="V131" s="2"/>
    </row>
    <row r="132" spans="16:18" ht="12.75">
      <c r="P132" s="52"/>
      <c r="Q132" s="2"/>
      <c r="R132" s="2"/>
    </row>
    <row r="133" spans="16:22" ht="12.75">
      <c r="P133" s="52"/>
      <c r="Q133" s="2"/>
      <c r="R133" s="2"/>
      <c r="T133" s="2"/>
      <c r="V133" s="3"/>
    </row>
    <row r="134" spans="16:20" ht="12.75">
      <c r="P134" s="52"/>
      <c r="Q134" s="2"/>
      <c r="R134" s="2"/>
      <c r="T134" s="2"/>
    </row>
    <row r="135" ht="12.75">
      <c r="T135" s="2"/>
    </row>
    <row r="138" spans="16:22" ht="12.75">
      <c r="P138" s="52"/>
      <c r="Q138" s="2"/>
      <c r="R138" s="2"/>
      <c r="T138" s="2"/>
      <c r="U138" s="3"/>
      <c r="V138" s="3"/>
    </row>
    <row r="140" spans="16:18" ht="12.75">
      <c r="P140" s="52"/>
      <c r="R140" s="3"/>
    </row>
    <row r="141" ht="12.75">
      <c r="P141" s="52"/>
    </row>
    <row r="142" ht="12.75">
      <c r="P142" s="52"/>
    </row>
    <row r="143" ht="12.75">
      <c r="T143" s="2"/>
    </row>
    <row r="145" spans="16:18" ht="12.75">
      <c r="P145" s="52"/>
      <c r="Q145" s="3"/>
      <c r="R145" s="3"/>
    </row>
    <row r="146" spans="20:22" ht="12.75">
      <c r="T146" s="2"/>
      <c r="V146" s="2"/>
    </row>
    <row r="149" spans="20:22" ht="12.75">
      <c r="T149" s="2"/>
      <c r="V149" s="2"/>
    </row>
    <row r="150" ht="12.75">
      <c r="P150" s="52"/>
    </row>
    <row r="151" ht="12.75">
      <c r="T151" s="2"/>
    </row>
    <row r="153" spans="16:18" ht="12.75">
      <c r="P153" s="52"/>
      <c r="R153" s="2"/>
    </row>
    <row r="156" spans="16:18" ht="12.75">
      <c r="P156" s="52"/>
      <c r="R156" s="2"/>
    </row>
    <row r="158" ht="12.75">
      <c r="P158" s="52"/>
    </row>
    <row r="171" ht="12.75">
      <c r="T171" s="2"/>
    </row>
    <row r="175" spans="20:22" ht="12.75">
      <c r="T175" s="2"/>
      <c r="U175" s="3"/>
      <c r="V175" s="3"/>
    </row>
    <row r="176" ht="12.75">
      <c r="T176" s="2"/>
    </row>
    <row r="178" spans="16:20" ht="12.75">
      <c r="P178" s="52"/>
      <c r="T178" s="2"/>
    </row>
    <row r="180" ht="12.75">
      <c r="T180" s="2"/>
    </row>
    <row r="182" spans="16:20" ht="12.75">
      <c r="P182" s="52"/>
      <c r="Q182" s="3"/>
      <c r="R182" s="3"/>
      <c r="T182" s="2"/>
    </row>
    <row r="183" ht="12.75">
      <c r="P183" s="52"/>
    </row>
    <row r="184" spans="20:22" ht="12.75">
      <c r="T184" s="2"/>
      <c r="V184" s="2"/>
    </row>
    <row r="185" ht="12.75">
      <c r="P185" s="52"/>
    </row>
    <row r="186" spans="20:22" ht="12.75">
      <c r="T186" s="2"/>
      <c r="U186" s="2"/>
      <c r="V186" s="2"/>
    </row>
    <row r="187" spans="16:22" ht="12.75">
      <c r="P187" s="52"/>
      <c r="T187" s="2"/>
      <c r="U187" s="2"/>
      <c r="V187" s="2"/>
    </row>
    <row r="188" spans="20:22" ht="12.75">
      <c r="T188" s="2"/>
      <c r="U188" s="2"/>
      <c r="V188" s="2"/>
    </row>
    <row r="189" ht="12.75">
      <c r="P189" s="52"/>
    </row>
    <row r="191" spans="16:18" ht="12.75">
      <c r="P191" s="52"/>
      <c r="R191" s="2"/>
    </row>
    <row r="193" spans="16:18" ht="12.75">
      <c r="P193" s="52"/>
      <c r="Q193" s="2"/>
      <c r="R193" s="2"/>
    </row>
    <row r="194" spans="16:18" ht="12.75">
      <c r="P194" s="52"/>
      <c r="Q194" s="2"/>
      <c r="R194" s="2"/>
    </row>
    <row r="195" spans="16:18" ht="12.75">
      <c r="P195" s="52"/>
      <c r="Q195" s="2"/>
      <c r="R195" s="2"/>
    </row>
  </sheetData>
  <sheetProtection/>
  <mergeCells count="11">
    <mergeCell ref="A113:L113"/>
    <mergeCell ref="A8:B8"/>
    <mergeCell ref="A2:P2"/>
    <mergeCell ref="A116:L116"/>
    <mergeCell ref="A117:L117"/>
    <mergeCell ref="B119:L122"/>
    <mergeCell ref="A109:B109"/>
    <mergeCell ref="A5:P5"/>
    <mergeCell ref="A4:P4"/>
    <mergeCell ref="A7:B7"/>
    <mergeCell ref="C6:L6"/>
  </mergeCells>
  <printOptions horizontalCentered="1"/>
  <pageMargins left="0.3937007874015748" right="0.2362204724409449" top="0" bottom="0" header="0" footer="0"/>
  <pageSetup horizontalDpi="600" verticalDpi="600" orientation="portrait" paperSize="9" scale="60" r:id="rId1"/>
  <rowBreaks count="1" manualBreakCount="1">
    <brk id="68" max="14" man="1"/>
  </rowBreaks>
  <ignoredErrors>
    <ignoredError sqref="F95:G95 F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N 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 OF STATISTICS</dc:creator>
  <cp:keywords/>
  <dc:description/>
  <cp:lastModifiedBy>Lenovo</cp:lastModifiedBy>
  <cp:lastPrinted>2015-12-22T11:38:50Z</cp:lastPrinted>
  <dcterms:created xsi:type="dcterms:W3CDTF">2000-11-27T06:50:23Z</dcterms:created>
  <dcterms:modified xsi:type="dcterms:W3CDTF">2015-12-22T11:39:21Z</dcterms:modified>
  <cp:category/>
  <cp:version/>
  <cp:contentType/>
  <cp:contentStatus/>
</cp:coreProperties>
</file>