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4235" windowHeight="8190" activeTab="1"/>
  </bookViews>
  <sheets>
    <sheet name="table 43.1 All India" sheetId="1" r:id="rId1"/>
    <sheet name="table 43.1 Statewise" sheetId="2" r:id="rId2"/>
  </sheets>
  <definedNames>
    <definedName name="\x">#N/A</definedName>
    <definedName name="\z">#N/A</definedName>
    <definedName name="_xlnm.Print_Area" localSheetId="0">'table 43.1 All India'!$A$1:$M$36</definedName>
    <definedName name="_xlnm.Print_Area" localSheetId="1">'table 43.1 Statewise'!$A$1:$Y$54</definedName>
  </definedNames>
  <calcPr fullCalcOnLoad="1"/>
</workbook>
</file>

<file path=xl/sharedStrings.xml><?xml version="1.0" encoding="utf-8"?>
<sst xmlns="http://schemas.openxmlformats.org/spreadsheetml/2006/main" count="149" uniqueCount="87">
  <si>
    <t>Table 43.1: STATUS OF POLITICAL PARTIES IN ELECTION TO THE LOK SABHA (HOUSE OF PEOPLE)</t>
  </si>
  <si>
    <t>National Parties</t>
  </si>
  <si>
    <t>State</t>
  </si>
  <si>
    <t>Total</t>
  </si>
  <si>
    <t xml:space="preserve">Indian  </t>
  </si>
  <si>
    <t>Bahujan</t>
  </si>
  <si>
    <t>Communist</t>
  </si>
  <si>
    <t>Bhartiya</t>
  </si>
  <si>
    <t>Parties</t>
  </si>
  <si>
    <t>dents</t>
  </si>
  <si>
    <t>Constit-</t>
  </si>
  <si>
    <t xml:space="preserve"> Year</t>
  </si>
  <si>
    <t>National</t>
  </si>
  <si>
    <t>Samaj</t>
  </si>
  <si>
    <t>Party of</t>
  </si>
  <si>
    <t>Janta</t>
  </si>
  <si>
    <t>uencies</t>
  </si>
  <si>
    <t>Congress</t>
  </si>
  <si>
    <t>Party</t>
  </si>
  <si>
    <t>India</t>
  </si>
  <si>
    <t>(CPI)</t>
  </si>
  <si>
    <t>(Marxist)</t>
  </si>
  <si>
    <t>(NCP)</t>
  </si>
  <si>
    <t>(BJP)</t>
  </si>
  <si>
    <t xml:space="preserve">      1</t>
  </si>
  <si>
    <t>-</t>
  </si>
  <si>
    <t>States:</t>
  </si>
  <si>
    <t xml:space="preserve"> Andhra Pradesh</t>
  </si>
  <si>
    <t xml:space="preserve"> Arunachal Pradesh</t>
  </si>
  <si>
    <t xml:space="preserve"> Assam</t>
  </si>
  <si>
    <t xml:space="preserve"> Bihar</t>
  </si>
  <si>
    <t xml:space="preserve"> Chhattisgarh</t>
  </si>
  <si>
    <t xml:space="preserve"> Goa</t>
  </si>
  <si>
    <t xml:space="preserve"> Gujarat</t>
  </si>
  <si>
    <t xml:space="preserve"> Haryana</t>
  </si>
  <si>
    <t xml:space="preserve"> Himachal Pradesh</t>
  </si>
  <si>
    <t xml:space="preserve"> Karnataka</t>
  </si>
  <si>
    <t xml:space="preserve"> Kerala</t>
  </si>
  <si>
    <t xml:space="preserve"> Madhya Pradesh</t>
  </si>
  <si>
    <t xml:space="preserve"> Maharashtra</t>
  </si>
  <si>
    <t xml:space="preserve"> Manipur </t>
  </si>
  <si>
    <t xml:space="preserve"> Meghalaya</t>
  </si>
  <si>
    <t xml:space="preserve"> Mizoram</t>
  </si>
  <si>
    <t xml:space="preserve"> Nagaland</t>
  </si>
  <si>
    <t xml:space="preserve"> Punjab </t>
  </si>
  <si>
    <t xml:space="preserve"> Rajasthan</t>
  </si>
  <si>
    <t xml:space="preserve"> Sikkim</t>
  </si>
  <si>
    <t xml:space="preserve"> Tamil Nadu</t>
  </si>
  <si>
    <t xml:space="preserve"> Tripura </t>
  </si>
  <si>
    <t xml:space="preserve"> Uttar Pradesh</t>
  </si>
  <si>
    <t xml:space="preserve"> Uttarakhand</t>
  </si>
  <si>
    <t xml:space="preserve"> West Bengal</t>
  </si>
  <si>
    <t>Union Territory:</t>
  </si>
  <si>
    <t xml:space="preserve"> A. &amp; N. Islands</t>
  </si>
  <si>
    <t xml:space="preserve"> Chandigarh </t>
  </si>
  <si>
    <t xml:space="preserve"> Dadra &amp; Nagar Haveli</t>
  </si>
  <si>
    <t xml:space="preserve"> Daman &amp; Diu</t>
  </si>
  <si>
    <t xml:space="preserve"> Delhi</t>
  </si>
  <si>
    <t xml:space="preserve"> Lakshadweep</t>
  </si>
  <si>
    <t xml:space="preserve"> Puducherry</t>
  </si>
  <si>
    <t xml:space="preserve"> Source : Election Commission of India</t>
  </si>
  <si>
    <t xml:space="preserve"> Jammu &amp; Kashmir</t>
  </si>
  <si>
    <t xml:space="preserve"> Jharkhand</t>
  </si>
  <si>
    <t>(INC)</t>
  </si>
  <si>
    <t>(BSP)</t>
  </si>
  <si>
    <t>Nationalist</t>
  </si>
  <si>
    <t>Note:1. In 1999 election JD(S) had 1 seat and JD(U) had 21 seats</t>
  </si>
  <si>
    <t>2. In 1977 election Bhartiya Lok Dal won 295 seats.</t>
  </si>
  <si>
    <t>3.In 1980 election split in INC, INC(I) won 353 seats and INC(U) won 13 seats, JNP won 31seats and JNP(S) won 41 seats</t>
  </si>
  <si>
    <t>4.In 1989 election Janta Dal won 143 seats, in 1991 won 59 seats and in 1996 won 46 seats</t>
  </si>
  <si>
    <t>Odisha</t>
  </si>
  <si>
    <t>ELECTORAL STATISTICS</t>
  </si>
  <si>
    <t>Indepen-</t>
  </si>
  <si>
    <t>Nationalist Congress Party</t>
  </si>
  <si>
    <t>Unrecognised</t>
  </si>
  <si>
    <t>Communist Party of India</t>
  </si>
  <si>
    <t>Bahujan Samaj Party</t>
  </si>
  <si>
    <t xml:space="preserve">Bhartiya Janta Party </t>
  </si>
  <si>
    <t>Communist Party of India (Marxist)</t>
  </si>
  <si>
    <t>Total Constituencies</t>
  </si>
  <si>
    <t xml:space="preserve">Indian National Congress  </t>
  </si>
  <si>
    <t xml:space="preserve">Total </t>
  </si>
  <si>
    <t>State Parties</t>
  </si>
  <si>
    <t xml:space="preserve">Unrecognised (Registered) Parties </t>
  </si>
  <si>
    <t>Independents</t>
  </si>
  <si>
    <t>State/Union Territory</t>
  </si>
  <si>
    <t>(Registered)</t>
  </si>
</sst>
</file>

<file path=xl/styles.xml><?xml version="1.0" encoding="utf-8"?>
<styleSheet xmlns="http://schemas.openxmlformats.org/spreadsheetml/2006/main">
  <numFmts count="34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_)"/>
    <numFmt numFmtId="173" formatCode="0_)"/>
    <numFmt numFmtId="174" formatCode="0.00_)"/>
    <numFmt numFmtId="175" formatCode="#,##0.0_);\(#,##0.0\)"/>
    <numFmt numFmtId="176" formatCode="0.000_)"/>
    <numFmt numFmtId="177" formatCode="0.0"/>
    <numFmt numFmtId="178" formatCode="#,##0.000_);\(#,##0.000\)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0000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43">
    <font>
      <sz val="10"/>
      <name val="Courier"/>
      <family val="0"/>
    </font>
    <font>
      <sz val="10"/>
      <name val="Arial"/>
      <family val="0"/>
    </font>
    <font>
      <u val="single"/>
      <sz val="10"/>
      <color indexed="36"/>
      <name val="Courier"/>
      <family val="3"/>
    </font>
    <font>
      <u val="single"/>
      <sz val="10"/>
      <color indexed="12"/>
      <name val="Courier"/>
      <family val="3"/>
    </font>
    <font>
      <sz val="8"/>
      <name val="Courier"/>
      <family val="3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 tint="-0.09996999800205231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</borders>
  <cellStyleXfs count="63">
    <xf numFmtId="17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50">
    <xf numFmtId="172" fontId="0" fillId="0" borderId="0" xfId="0" applyAlignment="1">
      <alignment/>
    </xf>
    <xf numFmtId="172" fontId="8" fillId="33" borderId="10" xfId="0" applyFont="1" applyFill="1" applyBorder="1" applyAlignment="1">
      <alignment/>
    </xf>
    <xf numFmtId="172" fontId="0" fillId="33" borderId="10" xfId="0" applyFill="1" applyBorder="1" applyAlignment="1">
      <alignment/>
    </xf>
    <xf numFmtId="173" fontId="5" fillId="34" borderId="11" xfId="0" applyNumberFormat="1" applyFont="1" applyFill="1" applyBorder="1" applyAlignment="1" applyProtection="1">
      <alignment horizontal="center"/>
      <protection/>
    </xf>
    <xf numFmtId="173" fontId="5" fillId="34" borderId="11" xfId="0" applyNumberFormat="1" applyFont="1" applyFill="1" applyBorder="1" applyAlignment="1">
      <alignment horizontal="center"/>
    </xf>
    <xf numFmtId="173" fontId="5" fillId="35" borderId="11" xfId="0" applyNumberFormat="1" applyFont="1" applyFill="1" applyBorder="1" applyAlignment="1" applyProtection="1">
      <alignment horizontal="center"/>
      <protection/>
    </xf>
    <xf numFmtId="173" fontId="5" fillId="35" borderId="11" xfId="0" applyNumberFormat="1" applyFont="1" applyFill="1" applyBorder="1" applyAlignment="1">
      <alignment horizontal="center"/>
    </xf>
    <xf numFmtId="1" fontId="5" fillId="34" borderId="11" xfId="0" applyNumberFormat="1" applyFont="1" applyFill="1" applyBorder="1" applyAlignment="1" applyProtection="1">
      <alignment horizontal="center"/>
      <protection/>
    </xf>
    <xf numFmtId="1" fontId="5" fillId="34" borderId="11" xfId="0" applyNumberFormat="1" applyFont="1" applyFill="1" applyBorder="1" applyAlignment="1">
      <alignment horizontal="center"/>
    </xf>
    <xf numFmtId="1" fontId="5" fillId="35" borderId="11" xfId="0" applyNumberFormat="1" applyFont="1" applyFill="1" applyBorder="1" applyAlignment="1" applyProtection="1">
      <alignment horizontal="center"/>
      <protection/>
    </xf>
    <xf numFmtId="1" fontId="5" fillId="35" borderId="11" xfId="0" applyNumberFormat="1" applyFont="1" applyFill="1" applyBorder="1" applyAlignment="1">
      <alignment horizontal="center"/>
    </xf>
    <xf numFmtId="172" fontId="0" fillId="0" borderId="0" xfId="0" applyFill="1" applyAlignment="1">
      <alignment/>
    </xf>
    <xf numFmtId="172" fontId="5" fillId="36" borderId="0" xfId="0" applyFont="1" applyFill="1" applyBorder="1" applyAlignment="1">
      <alignment/>
    </xf>
    <xf numFmtId="172" fontId="8" fillId="33" borderId="0" xfId="0" applyFont="1" applyFill="1" applyBorder="1" applyAlignment="1">
      <alignment/>
    </xf>
    <xf numFmtId="172" fontId="7" fillId="33" borderId="12" xfId="0" applyFont="1" applyFill="1" applyBorder="1" applyAlignment="1">
      <alignment horizontal="right"/>
    </xf>
    <xf numFmtId="172" fontId="7" fillId="33" borderId="13" xfId="0" applyFont="1" applyFill="1" applyBorder="1" applyAlignment="1">
      <alignment/>
    </xf>
    <xf numFmtId="172" fontId="8" fillId="33" borderId="14" xfId="0" applyFont="1" applyFill="1" applyBorder="1" applyAlignment="1">
      <alignment/>
    </xf>
    <xf numFmtId="172" fontId="5" fillId="36" borderId="15" xfId="0" applyFont="1" applyFill="1" applyBorder="1" applyAlignment="1">
      <alignment/>
    </xf>
    <xf numFmtId="172" fontId="5" fillId="36" borderId="16" xfId="0" applyFont="1" applyFill="1" applyBorder="1" applyAlignment="1">
      <alignment/>
    </xf>
    <xf numFmtId="173" fontId="5" fillId="36" borderId="15" xfId="0" applyNumberFormat="1" applyFont="1" applyFill="1" applyBorder="1" applyAlignment="1">
      <alignment/>
    </xf>
    <xf numFmtId="173" fontId="5" fillId="36" borderId="0" xfId="0" applyNumberFormat="1" applyFont="1" applyFill="1" applyBorder="1" applyAlignment="1">
      <alignment/>
    </xf>
    <xf numFmtId="173" fontId="5" fillId="36" borderId="16" xfId="0" applyNumberFormat="1" applyFont="1" applyFill="1" applyBorder="1" applyAlignment="1">
      <alignment/>
    </xf>
    <xf numFmtId="172" fontId="0" fillId="36" borderId="17" xfId="0" applyFill="1" applyBorder="1" applyAlignment="1">
      <alignment/>
    </xf>
    <xf numFmtId="172" fontId="8" fillId="33" borderId="0" xfId="0" applyFont="1" applyFill="1" applyBorder="1" applyAlignment="1" applyProtection="1">
      <alignment horizontal="left"/>
      <protection/>
    </xf>
    <xf numFmtId="172" fontId="7" fillId="36" borderId="15" xfId="0" applyFont="1" applyFill="1" applyBorder="1" applyAlignment="1" applyProtection="1">
      <alignment/>
      <protection/>
    </xf>
    <xf numFmtId="172" fontId="5" fillId="36" borderId="16" xfId="0" applyFont="1" applyFill="1" applyBorder="1" applyAlignment="1">
      <alignment/>
    </xf>
    <xf numFmtId="172" fontId="5" fillId="33" borderId="18" xfId="0" applyFont="1" applyFill="1" applyBorder="1" applyAlignment="1">
      <alignment/>
    </xf>
    <xf numFmtId="172" fontId="7" fillId="33" borderId="18" xfId="0" applyFont="1" applyFill="1" applyBorder="1" applyAlignment="1">
      <alignment/>
    </xf>
    <xf numFmtId="172" fontId="0" fillId="33" borderId="18" xfId="0" applyFill="1" applyBorder="1" applyAlignment="1">
      <alignment/>
    </xf>
    <xf numFmtId="172" fontId="0" fillId="33" borderId="13" xfId="0" applyFill="1" applyBorder="1" applyAlignment="1">
      <alignment/>
    </xf>
    <xf numFmtId="172" fontId="5" fillId="33" borderId="13" xfId="0" applyFont="1" applyFill="1" applyBorder="1" applyAlignment="1">
      <alignment/>
    </xf>
    <xf numFmtId="1" fontId="7" fillId="33" borderId="11" xfId="0" applyNumberFormat="1" applyFont="1" applyFill="1" applyBorder="1" applyAlignment="1" applyProtection="1">
      <alignment horizontal="center"/>
      <protection/>
    </xf>
    <xf numFmtId="1" fontId="7" fillId="33" borderId="11" xfId="0" applyNumberFormat="1" applyFont="1" applyFill="1" applyBorder="1" applyAlignment="1">
      <alignment horizontal="center"/>
    </xf>
    <xf numFmtId="172" fontId="5" fillId="36" borderId="0" xfId="0" applyFont="1" applyFill="1" applyBorder="1" applyAlignment="1">
      <alignment/>
    </xf>
    <xf numFmtId="172" fontId="8" fillId="33" borderId="19" xfId="0" applyFont="1" applyFill="1" applyBorder="1" applyAlignment="1">
      <alignment/>
    </xf>
    <xf numFmtId="172" fontId="0" fillId="33" borderId="20" xfId="0" applyFill="1" applyBorder="1" applyAlignment="1">
      <alignment/>
    </xf>
    <xf numFmtId="172" fontId="8" fillId="33" borderId="15" xfId="0" applyFont="1" applyFill="1" applyBorder="1" applyAlignment="1">
      <alignment/>
    </xf>
    <xf numFmtId="172" fontId="0" fillId="33" borderId="16" xfId="0" applyFill="1" applyBorder="1" applyAlignment="1">
      <alignment/>
    </xf>
    <xf numFmtId="172" fontId="8" fillId="33" borderId="15" xfId="0" applyFont="1" applyFill="1" applyBorder="1" applyAlignment="1" applyProtection="1">
      <alignment horizontal="left"/>
      <protection/>
    </xf>
    <xf numFmtId="172" fontId="5" fillId="33" borderId="21" xfId="0" applyFont="1" applyFill="1" applyBorder="1" applyAlignment="1" applyProtection="1">
      <alignment horizontal="left"/>
      <protection/>
    </xf>
    <xf numFmtId="172" fontId="5" fillId="33" borderId="22" xfId="0" applyFont="1" applyFill="1" applyBorder="1" applyAlignment="1">
      <alignment/>
    </xf>
    <xf numFmtId="172" fontId="7" fillId="33" borderId="22" xfId="0" applyFont="1" applyFill="1" applyBorder="1" applyAlignment="1" applyProtection="1">
      <alignment horizontal="left"/>
      <protection/>
    </xf>
    <xf numFmtId="172" fontId="7" fillId="33" borderId="22" xfId="0" applyFont="1" applyFill="1" applyBorder="1" applyAlignment="1">
      <alignment/>
    </xf>
    <xf numFmtId="172" fontId="7" fillId="33" borderId="22" xfId="0" applyFont="1" applyFill="1" applyBorder="1" applyAlignment="1" applyProtection="1">
      <alignment horizontal="center"/>
      <protection/>
    </xf>
    <xf numFmtId="1" fontId="7" fillId="33" borderId="23" xfId="0" applyNumberFormat="1" applyFont="1" applyFill="1" applyBorder="1" applyAlignment="1" applyProtection="1">
      <alignment horizontal="left"/>
      <protection/>
    </xf>
    <xf numFmtId="1" fontId="7" fillId="33" borderId="24" xfId="0" applyNumberFormat="1" applyFont="1" applyFill="1" applyBorder="1" applyAlignment="1">
      <alignment horizontal="center"/>
    </xf>
    <xf numFmtId="173" fontId="7" fillId="34" borderId="23" xfId="0" applyNumberFormat="1" applyFont="1" applyFill="1" applyBorder="1" applyAlignment="1" applyProtection="1">
      <alignment horizontal="center"/>
      <protection/>
    </xf>
    <xf numFmtId="173" fontId="5" fillId="34" borderId="24" xfId="0" applyNumberFormat="1" applyFont="1" applyFill="1" applyBorder="1" applyAlignment="1">
      <alignment horizontal="center"/>
    </xf>
    <xf numFmtId="173" fontId="7" fillId="35" borderId="23" xfId="0" applyNumberFormat="1" applyFont="1" applyFill="1" applyBorder="1" applyAlignment="1" applyProtection="1">
      <alignment horizontal="center"/>
      <protection/>
    </xf>
    <xf numFmtId="173" fontId="5" fillId="35" borderId="24" xfId="0" applyNumberFormat="1" applyFont="1" applyFill="1" applyBorder="1" applyAlignment="1">
      <alignment horizontal="center"/>
    </xf>
    <xf numFmtId="1" fontId="5" fillId="34" borderId="24" xfId="0" applyNumberFormat="1" applyFont="1" applyFill="1" applyBorder="1" applyAlignment="1">
      <alignment horizontal="center"/>
    </xf>
    <xf numFmtId="1" fontId="5" fillId="35" borderId="24" xfId="0" applyNumberFormat="1" applyFont="1" applyFill="1" applyBorder="1" applyAlignment="1">
      <alignment horizontal="center"/>
    </xf>
    <xf numFmtId="172" fontId="0" fillId="36" borderId="15" xfId="0" applyFill="1" applyBorder="1" applyAlignment="1">
      <alignment/>
    </xf>
    <xf numFmtId="172" fontId="0" fillId="36" borderId="25" xfId="0" applyFill="1" applyBorder="1" applyAlignment="1">
      <alignment/>
    </xf>
    <xf numFmtId="172" fontId="0" fillId="36" borderId="26" xfId="0" applyFill="1" applyBorder="1" applyAlignment="1">
      <alignment/>
    </xf>
    <xf numFmtId="172" fontId="6" fillId="33" borderId="15" xfId="0" applyFont="1" applyFill="1" applyBorder="1" applyAlignment="1" applyProtection="1">
      <alignment/>
      <protection/>
    </xf>
    <xf numFmtId="0" fontId="6" fillId="33" borderId="15" xfId="0" applyNumberFormat="1" applyFont="1" applyFill="1" applyBorder="1" applyAlignment="1" applyProtection="1">
      <alignment/>
      <protection/>
    </xf>
    <xf numFmtId="172" fontId="7" fillId="33" borderId="18" xfId="0" applyFont="1" applyFill="1" applyBorder="1" applyAlignment="1">
      <alignment horizontal="right"/>
    </xf>
    <xf numFmtId="172" fontId="5" fillId="33" borderId="27" xfId="0" applyFont="1" applyFill="1" applyBorder="1" applyAlignment="1">
      <alignment/>
    </xf>
    <xf numFmtId="172" fontId="0" fillId="33" borderId="28" xfId="0" applyFill="1" applyBorder="1" applyAlignment="1">
      <alignment/>
    </xf>
    <xf numFmtId="172" fontId="0" fillId="33" borderId="29" xfId="0" applyFill="1" applyBorder="1" applyAlignment="1">
      <alignment/>
    </xf>
    <xf numFmtId="172" fontId="7" fillId="33" borderId="0" xfId="0" applyFont="1" applyFill="1" applyBorder="1" applyAlignment="1" applyProtection="1">
      <alignment horizontal="left"/>
      <protection/>
    </xf>
    <xf numFmtId="172" fontId="7" fillId="33" borderId="10" xfId="0" applyFont="1" applyFill="1" applyBorder="1" applyAlignment="1">
      <alignment/>
    </xf>
    <xf numFmtId="1" fontId="7" fillId="33" borderId="30" xfId="0" applyNumberFormat="1" applyFont="1" applyFill="1" applyBorder="1" applyAlignment="1">
      <alignment horizontal="center"/>
    </xf>
    <xf numFmtId="1" fontId="7" fillId="33" borderId="31" xfId="0" applyNumberFormat="1" applyFont="1" applyFill="1" applyBorder="1" applyAlignment="1" applyProtection="1">
      <alignment horizontal="center"/>
      <protection/>
    </xf>
    <xf numFmtId="172" fontId="5" fillId="35" borderId="10" xfId="0" applyFont="1" applyFill="1" applyBorder="1" applyAlignment="1" applyProtection="1">
      <alignment horizontal="center"/>
      <protection/>
    </xf>
    <xf numFmtId="172" fontId="0" fillId="35" borderId="10" xfId="0" applyFill="1" applyBorder="1" applyAlignment="1">
      <alignment horizontal="center"/>
    </xf>
    <xf numFmtId="174" fontId="5" fillId="35" borderId="10" xfId="0" applyNumberFormat="1" applyFont="1" applyFill="1" applyBorder="1" applyAlignment="1" applyProtection="1">
      <alignment horizontal="center"/>
      <protection/>
    </xf>
    <xf numFmtId="172" fontId="0" fillId="36" borderId="12" xfId="0" applyFill="1" applyBorder="1" applyAlignment="1">
      <alignment horizontal="center"/>
    </xf>
    <xf numFmtId="172" fontId="0" fillId="33" borderId="14" xfId="0" applyFill="1" applyBorder="1" applyAlignment="1">
      <alignment/>
    </xf>
    <xf numFmtId="172" fontId="8" fillId="33" borderId="20" xfId="0" applyFont="1" applyFill="1" applyBorder="1" applyAlignment="1">
      <alignment/>
    </xf>
    <xf numFmtId="172" fontId="0" fillId="33" borderId="0" xfId="0" applyFill="1" applyBorder="1" applyAlignment="1">
      <alignment/>
    </xf>
    <xf numFmtId="172" fontId="8" fillId="33" borderId="16" xfId="0" applyFont="1" applyFill="1" applyBorder="1" applyAlignment="1">
      <alignment/>
    </xf>
    <xf numFmtId="172" fontId="8" fillId="33" borderId="32" xfId="0" applyFont="1" applyFill="1" applyBorder="1" applyAlignment="1">
      <alignment/>
    </xf>
    <xf numFmtId="173" fontId="7" fillId="33" borderId="22" xfId="0" applyNumberFormat="1" applyFont="1" applyFill="1" applyBorder="1" applyAlignment="1" applyProtection="1">
      <alignment horizontal="left"/>
      <protection/>
    </xf>
    <xf numFmtId="1" fontId="7" fillId="33" borderId="33" xfId="0" applyNumberFormat="1" applyFont="1" applyFill="1" applyBorder="1" applyAlignment="1" applyProtection="1">
      <alignment horizontal="center"/>
      <protection/>
    </xf>
    <xf numFmtId="172" fontId="7" fillId="33" borderId="23" xfId="0" applyFont="1" applyFill="1" applyBorder="1" applyAlignment="1" applyProtection="1">
      <alignment horizontal="left"/>
      <protection/>
    </xf>
    <xf numFmtId="1" fontId="7" fillId="33" borderId="24" xfId="0" applyNumberFormat="1" applyFont="1" applyFill="1" applyBorder="1" applyAlignment="1" applyProtection="1">
      <alignment horizontal="center"/>
      <protection/>
    </xf>
    <xf numFmtId="172" fontId="7" fillId="33" borderId="15" xfId="0" applyFont="1" applyFill="1" applyBorder="1" applyAlignment="1" applyProtection="1">
      <alignment horizontal="left"/>
      <protection/>
    </xf>
    <xf numFmtId="1" fontId="5" fillId="34" borderId="0" xfId="0" applyNumberFormat="1" applyFont="1" applyFill="1" applyBorder="1" applyAlignment="1" applyProtection="1">
      <alignment horizontal="center"/>
      <protection/>
    </xf>
    <xf numFmtId="172" fontId="0" fillId="34" borderId="0" xfId="0" applyFill="1" applyBorder="1" applyAlignment="1">
      <alignment horizontal="center"/>
    </xf>
    <xf numFmtId="1" fontId="5" fillId="34" borderId="0" xfId="0" applyNumberFormat="1" applyFont="1" applyFill="1" applyBorder="1" applyAlignment="1">
      <alignment horizontal="center"/>
    </xf>
    <xf numFmtId="1" fontId="5" fillId="34" borderId="16" xfId="0" applyNumberFormat="1" applyFont="1" applyFill="1" applyBorder="1" applyAlignment="1" applyProtection="1">
      <alignment horizontal="center"/>
      <protection/>
    </xf>
    <xf numFmtId="172" fontId="5" fillId="33" borderId="15" xfId="0" applyFont="1" applyFill="1" applyBorder="1" applyAlignment="1" applyProtection="1">
      <alignment horizontal="left"/>
      <protection/>
    </xf>
    <xf numFmtId="1" fontId="5" fillId="35" borderId="0" xfId="0" applyNumberFormat="1" applyFont="1" applyFill="1" applyBorder="1" applyAlignment="1" applyProtection="1">
      <alignment horizontal="center"/>
      <protection/>
    </xf>
    <xf numFmtId="1" fontId="5" fillId="35" borderId="0" xfId="0" applyNumberFormat="1" applyFont="1" applyFill="1" applyBorder="1" applyAlignment="1">
      <alignment horizontal="center"/>
    </xf>
    <xf numFmtId="1" fontId="5" fillId="35" borderId="16" xfId="0" applyNumberFormat="1" applyFont="1" applyFill="1" applyBorder="1" applyAlignment="1" applyProtection="1">
      <alignment horizontal="center"/>
      <protection/>
    </xf>
    <xf numFmtId="172" fontId="5" fillId="33" borderId="34" xfId="0" applyFont="1" applyFill="1" applyBorder="1" applyAlignment="1" applyProtection="1">
      <alignment horizontal="fill"/>
      <protection/>
    </xf>
    <xf numFmtId="172" fontId="5" fillId="35" borderId="32" xfId="0" applyFont="1" applyFill="1" applyBorder="1" applyAlignment="1" applyProtection="1">
      <alignment horizontal="center"/>
      <protection/>
    </xf>
    <xf numFmtId="172" fontId="7" fillId="36" borderId="35" xfId="0" applyFont="1" applyFill="1" applyBorder="1" applyAlignment="1" applyProtection="1">
      <alignment/>
      <protection/>
    </xf>
    <xf numFmtId="172" fontId="0" fillId="36" borderId="0" xfId="0" applyFill="1" applyBorder="1" applyAlignment="1">
      <alignment horizontal="center"/>
    </xf>
    <xf numFmtId="172" fontId="0" fillId="36" borderId="16" xfId="0" applyFill="1" applyBorder="1" applyAlignment="1">
      <alignment horizontal="center"/>
    </xf>
    <xf numFmtId="173" fontId="5" fillId="36" borderId="0" xfId="0" applyNumberFormat="1" applyFont="1" applyFill="1" applyBorder="1" applyAlignment="1">
      <alignment horizontal="center"/>
    </xf>
    <xf numFmtId="173" fontId="5" fillId="36" borderId="16" xfId="0" applyNumberFormat="1" applyFont="1" applyFill="1" applyBorder="1" applyAlignment="1">
      <alignment horizontal="center"/>
    </xf>
    <xf numFmtId="172" fontId="0" fillId="36" borderId="17" xfId="0" applyFill="1" applyBorder="1" applyAlignment="1">
      <alignment horizontal="center"/>
    </xf>
    <xf numFmtId="0" fontId="0" fillId="36" borderId="17" xfId="0" applyNumberFormat="1" applyFill="1" applyBorder="1" applyAlignment="1">
      <alignment horizontal="center"/>
    </xf>
    <xf numFmtId="172" fontId="0" fillId="36" borderId="26" xfId="0" applyFill="1" applyBorder="1" applyAlignment="1">
      <alignment horizontal="center"/>
    </xf>
    <xf numFmtId="1" fontId="5" fillId="35" borderId="10" xfId="0" applyNumberFormat="1" applyFont="1" applyFill="1" applyBorder="1" applyAlignment="1" applyProtection="1">
      <alignment horizontal="center"/>
      <protection/>
    </xf>
    <xf numFmtId="1" fontId="0" fillId="35" borderId="10" xfId="0" applyNumberFormat="1" applyFill="1" applyBorder="1" applyAlignment="1">
      <alignment horizontal="center"/>
    </xf>
    <xf numFmtId="172" fontId="7" fillId="33" borderId="36" xfId="0" applyFont="1" applyFill="1" applyBorder="1" applyAlignment="1" applyProtection="1">
      <alignment horizontal="center"/>
      <protection/>
    </xf>
    <xf numFmtId="172" fontId="7" fillId="33" borderId="18" xfId="0" applyFont="1" applyFill="1" applyBorder="1" applyAlignment="1" applyProtection="1">
      <alignment horizontal="center"/>
      <protection/>
    </xf>
    <xf numFmtId="172" fontId="7" fillId="33" borderId="18" xfId="0" applyFont="1" applyFill="1" applyBorder="1" applyAlignment="1">
      <alignment horizontal="center"/>
    </xf>
    <xf numFmtId="172" fontId="7" fillId="33" borderId="36" xfId="0" applyFont="1" applyFill="1" applyBorder="1" applyAlignment="1">
      <alignment horizontal="center"/>
    </xf>
    <xf numFmtId="172" fontId="0" fillId="33" borderId="18" xfId="0" applyFill="1" applyBorder="1" applyAlignment="1">
      <alignment horizontal="center"/>
    </xf>
    <xf numFmtId="172" fontId="7" fillId="33" borderId="28" xfId="0" applyFont="1" applyFill="1" applyBorder="1" applyAlignment="1">
      <alignment horizontal="center"/>
    </xf>
    <xf numFmtId="172" fontId="7" fillId="33" borderId="13" xfId="0" applyFont="1" applyFill="1" applyBorder="1" applyAlignment="1">
      <alignment horizontal="center"/>
    </xf>
    <xf numFmtId="0" fontId="6" fillId="33" borderId="15" xfId="0" applyNumberFormat="1" applyFont="1" applyFill="1" applyBorder="1" applyAlignment="1" applyProtection="1">
      <alignment horizontal="center"/>
      <protection/>
    </xf>
    <xf numFmtId="0" fontId="6" fillId="33" borderId="0" xfId="0" applyNumberFormat="1" applyFont="1" applyFill="1" applyBorder="1" applyAlignment="1" applyProtection="1">
      <alignment horizontal="center"/>
      <protection/>
    </xf>
    <xf numFmtId="0" fontId="6" fillId="33" borderId="16" xfId="0" applyNumberFormat="1" applyFont="1" applyFill="1" applyBorder="1" applyAlignment="1" applyProtection="1">
      <alignment horizontal="center"/>
      <protection/>
    </xf>
    <xf numFmtId="172" fontId="6" fillId="33" borderId="15" xfId="0" applyFont="1" applyFill="1" applyBorder="1" applyAlignment="1" applyProtection="1">
      <alignment horizontal="center"/>
      <protection/>
    </xf>
    <xf numFmtId="172" fontId="6" fillId="33" borderId="0" xfId="0" applyFont="1" applyFill="1" applyBorder="1" applyAlignment="1" applyProtection="1">
      <alignment horizontal="center"/>
      <protection/>
    </xf>
    <xf numFmtId="172" fontId="6" fillId="33" borderId="16" xfId="0" applyFont="1" applyFill="1" applyBorder="1" applyAlignment="1" applyProtection="1">
      <alignment horizontal="center"/>
      <protection/>
    </xf>
    <xf numFmtId="172" fontId="7" fillId="33" borderId="30" xfId="0" applyFont="1" applyFill="1" applyBorder="1" applyAlignment="1">
      <alignment horizontal="center"/>
    </xf>
    <xf numFmtId="172" fontId="7" fillId="33" borderId="37" xfId="0" applyFont="1" applyFill="1" applyBorder="1" applyAlignment="1">
      <alignment horizontal="center"/>
    </xf>
    <xf numFmtId="172" fontId="7" fillId="33" borderId="31" xfId="0" applyFont="1" applyFill="1" applyBorder="1" applyAlignment="1">
      <alignment horizontal="center"/>
    </xf>
    <xf numFmtId="172" fontId="7" fillId="33" borderId="36" xfId="0" applyFont="1" applyFill="1" applyBorder="1" applyAlignment="1" applyProtection="1">
      <alignment horizontal="center" vertical="center"/>
      <protection/>
    </xf>
    <xf numFmtId="172" fontId="7" fillId="33" borderId="18" xfId="0" applyFont="1" applyFill="1" applyBorder="1" applyAlignment="1" applyProtection="1">
      <alignment horizontal="center" vertical="center"/>
      <protection/>
    </xf>
    <xf numFmtId="172" fontId="7" fillId="33" borderId="27" xfId="0" applyFont="1" applyFill="1" applyBorder="1" applyAlignment="1" applyProtection="1">
      <alignment horizontal="center" vertical="center"/>
      <protection/>
    </xf>
    <xf numFmtId="172" fontId="7" fillId="33" borderId="38" xfId="0" applyFont="1" applyFill="1" applyBorder="1" applyAlignment="1" applyProtection="1">
      <alignment horizontal="center" vertical="center"/>
      <protection/>
    </xf>
    <xf numFmtId="172" fontId="7" fillId="33" borderId="39" xfId="0" applyFont="1" applyFill="1" applyBorder="1" applyAlignment="1" applyProtection="1">
      <alignment horizontal="center" vertical="center"/>
      <protection/>
    </xf>
    <xf numFmtId="172" fontId="7" fillId="33" borderId="40" xfId="0" applyFont="1" applyFill="1" applyBorder="1" applyAlignment="1" applyProtection="1">
      <alignment horizontal="center" vertical="center"/>
      <protection/>
    </xf>
    <xf numFmtId="172" fontId="7" fillId="33" borderId="21" xfId="0" applyFont="1" applyFill="1" applyBorder="1" applyAlignment="1" applyProtection="1">
      <alignment horizontal="center" vertical="center"/>
      <protection/>
    </xf>
    <xf numFmtId="172" fontId="7" fillId="33" borderId="22" xfId="0" applyFont="1" applyFill="1" applyBorder="1" applyAlignment="1" applyProtection="1">
      <alignment horizontal="center" vertical="center"/>
      <protection/>
    </xf>
    <xf numFmtId="172" fontId="7" fillId="33" borderId="41" xfId="0" applyFont="1" applyFill="1" applyBorder="1" applyAlignment="1" applyProtection="1">
      <alignment horizontal="center" vertical="center"/>
      <protection/>
    </xf>
    <xf numFmtId="172" fontId="7" fillId="33" borderId="28" xfId="0" applyFont="1" applyFill="1" applyBorder="1" applyAlignment="1" applyProtection="1">
      <alignment horizontal="center" vertical="center"/>
      <protection/>
    </xf>
    <xf numFmtId="172" fontId="7" fillId="33" borderId="42" xfId="0" applyFont="1" applyFill="1" applyBorder="1" applyAlignment="1" applyProtection="1">
      <alignment horizontal="center" vertical="center"/>
      <protection/>
    </xf>
    <xf numFmtId="172" fontId="7" fillId="33" borderId="13" xfId="0" applyFont="1" applyFill="1" applyBorder="1" applyAlignment="1" applyProtection="1">
      <alignment horizontal="center" vertical="center"/>
      <protection/>
    </xf>
    <xf numFmtId="172" fontId="7" fillId="33" borderId="43" xfId="0" applyFont="1" applyFill="1" applyBorder="1" applyAlignment="1" applyProtection="1">
      <alignment horizontal="center" vertical="center"/>
      <protection/>
    </xf>
    <xf numFmtId="172" fontId="7" fillId="33" borderId="29" xfId="0" applyFont="1" applyFill="1" applyBorder="1" applyAlignment="1" applyProtection="1">
      <alignment horizontal="center" vertical="center"/>
      <protection/>
    </xf>
    <xf numFmtId="172" fontId="7" fillId="33" borderId="41" xfId="0" applyFont="1" applyFill="1" applyBorder="1" applyAlignment="1">
      <alignment horizontal="center" vertical="center"/>
    </xf>
    <xf numFmtId="172" fontId="7" fillId="33" borderId="28" xfId="0" applyFont="1" applyFill="1" applyBorder="1" applyAlignment="1">
      <alignment horizontal="center" vertical="center"/>
    </xf>
    <xf numFmtId="172" fontId="7" fillId="33" borderId="42" xfId="0" applyFont="1" applyFill="1" applyBorder="1" applyAlignment="1">
      <alignment horizontal="center" vertical="center"/>
    </xf>
    <xf numFmtId="172" fontId="7" fillId="33" borderId="13" xfId="0" applyFont="1" applyFill="1" applyBorder="1" applyAlignment="1">
      <alignment horizontal="center" vertical="center"/>
    </xf>
    <xf numFmtId="172" fontId="7" fillId="33" borderId="43" xfId="0" applyFont="1" applyFill="1" applyBorder="1" applyAlignment="1">
      <alignment horizontal="center" vertical="center"/>
    </xf>
    <xf numFmtId="172" fontId="7" fillId="33" borderId="29" xfId="0" applyFont="1" applyFill="1" applyBorder="1" applyAlignment="1">
      <alignment horizontal="center" vertical="center"/>
    </xf>
    <xf numFmtId="172" fontId="7" fillId="33" borderId="41" xfId="0" applyFont="1" applyFill="1" applyBorder="1" applyAlignment="1">
      <alignment horizontal="center" wrapText="1"/>
    </xf>
    <xf numFmtId="172" fontId="7" fillId="33" borderId="28" xfId="0" applyFont="1" applyFill="1" applyBorder="1" applyAlignment="1">
      <alignment horizontal="center" wrapText="1"/>
    </xf>
    <xf numFmtId="172" fontId="7" fillId="33" borderId="42" xfId="0" applyFont="1" applyFill="1" applyBorder="1" applyAlignment="1">
      <alignment horizontal="center" wrapText="1"/>
    </xf>
    <xf numFmtId="172" fontId="7" fillId="33" borderId="13" xfId="0" applyFont="1" applyFill="1" applyBorder="1" applyAlignment="1">
      <alignment horizontal="center" wrapText="1"/>
    </xf>
    <xf numFmtId="172" fontId="7" fillId="33" borderId="43" xfId="0" applyFont="1" applyFill="1" applyBorder="1" applyAlignment="1">
      <alignment horizontal="center" wrapText="1"/>
    </xf>
    <xf numFmtId="172" fontId="7" fillId="33" borderId="29" xfId="0" applyFont="1" applyFill="1" applyBorder="1" applyAlignment="1">
      <alignment horizontal="center" wrapText="1"/>
    </xf>
    <xf numFmtId="172" fontId="6" fillId="33" borderId="0" xfId="0" applyFont="1" applyFill="1" applyBorder="1" applyAlignment="1" applyProtection="1">
      <alignment horizontal="center" wrapText="1"/>
      <protection/>
    </xf>
    <xf numFmtId="172" fontId="6" fillId="33" borderId="16" xfId="0" applyFont="1" applyFill="1" applyBorder="1" applyAlignment="1" applyProtection="1">
      <alignment horizontal="center" wrapText="1"/>
      <protection/>
    </xf>
    <xf numFmtId="172" fontId="7" fillId="33" borderId="44" xfId="0" applyFont="1" applyFill="1" applyBorder="1" applyAlignment="1" applyProtection="1">
      <alignment horizontal="center" vertical="center"/>
      <protection/>
    </xf>
    <xf numFmtId="172" fontId="7" fillId="33" borderId="16" xfId="0" applyFont="1" applyFill="1" applyBorder="1" applyAlignment="1" applyProtection="1">
      <alignment horizontal="center" vertical="center"/>
      <protection/>
    </xf>
    <xf numFmtId="172" fontId="7" fillId="33" borderId="32" xfId="0" applyFont="1" applyFill="1" applyBorder="1" applyAlignment="1" applyProtection="1">
      <alignment horizontal="center" vertical="center"/>
      <protection/>
    </xf>
    <xf numFmtId="172" fontId="7" fillId="33" borderId="41" xfId="0" applyFont="1" applyFill="1" applyBorder="1" applyAlignment="1" applyProtection="1">
      <alignment horizontal="center" wrapText="1"/>
      <protection/>
    </xf>
    <xf numFmtId="172" fontId="7" fillId="33" borderId="28" xfId="0" applyFont="1" applyFill="1" applyBorder="1" applyAlignment="1" applyProtection="1">
      <alignment horizontal="center" wrapText="1"/>
      <protection/>
    </xf>
    <xf numFmtId="172" fontId="7" fillId="33" borderId="43" xfId="0" applyFont="1" applyFill="1" applyBorder="1" applyAlignment="1" applyProtection="1">
      <alignment horizontal="center" wrapText="1"/>
      <protection/>
    </xf>
    <xf numFmtId="172" fontId="7" fillId="33" borderId="29" xfId="0" applyFont="1" applyFill="1" applyBorder="1" applyAlignment="1" applyProtection="1">
      <alignment horizont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6"/>
  <sheetViews>
    <sheetView view="pageBreakPreview" zoomScaleSheetLayoutView="100" zoomScalePageLayoutView="0" workbookViewId="0" topLeftCell="A1">
      <selection activeCell="Q26" sqref="Q26"/>
    </sheetView>
  </sheetViews>
  <sheetFormatPr defaultColWidth="9.00390625" defaultRowHeight="12.75"/>
  <cols>
    <col min="1" max="1" width="7.625" style="11" customWidth="1"/>
    <col min="2" max="2" width="7.125" style="0" customWidth="1"/>
    <col min="3" max="3" width="10.125" style="0" customWidth="1"/>
    <col min="4" max="4" width="7.875" style="0" customWidth="1"/>
    <col min="6" max="6" width="8.875" style="0" customWidth="1"/>
    <col min="7" max="8" width="8.125" style="0" customWidth="1"/>
    <col min="9" max="9" width="7.25390625" style="0" customWidth="1"/>
    <col min="10" max="10" width="7.75390625" style="0" customWidth="1"/>
    <col min="11" max="11" width="10.00390625" style="0" customWidth="1"/>
    <col min="12" max="12" width="7.375" style="0" customWidth="1"/>
  </cols>
  <sheetData>
    <row r="1" spans="1:13" ht="15.75">
      <c r="A1" s="34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35"/>
    </row>
    <row r="2" spans="1:13" ht="15.75">
      <c r="A2" s="106" t="s">
        <v>71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8"/>
    </row>
    <row r="3" spans="1:13" ht="15.75">
      <c r="A3" s="36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37"/>
    </row>
    <row r="4" spans="1:13" ht="15.75">
      <c r="A4" s="109" t="s">
        <v>0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1"/>
    </row>
    <row r="5" spans="1:13" ht="15.75">
      <c r="A5" s="38"/>
      <c r="B5" s="13"/>
      <c r="C5" s="13"/>
      <c r="D5" s="13"/>
      <c r="E5" s="13"/>
      <c r="F5" s="13"/>
      <c r="G5" s="13"/>
      <c r="H5" s="13"/>
      <c r="I5" s="13"/>
      <c r="J5" s="1"/>
      <c r="K5" s="1"/>
      <c r="L5" s="1"/>
      <c r="M5" s="37"/>
    </row>
    <row r="6" spans="1:13" ht="12.75">
      <c r="A6" s="39"/>
      <c r="B6" s="102" t="s">
        <v>3</v>
      </c>
      <c r="C6" s="112" t="s">
        <v>1</v>
      </c>
      <c r="D6" s="113"/>
      <c r="E6" s="113"/>
      <c r="F6" s="113"/>
      <c r="G6" s="113"/>
      <c r="H6" s="114"/>
      <c r="I6" s="115" t="s">
        <v>3</v>
      </c>
      <c r="J6" s="102" t="s">
        <v>2</v>
      </c>
      <c r="K6" s="102" t="s">
        <v>74</v>
      </c>
      <c r="L6" s="104" t="s">
        <v>72</v>
      </c>
      <c r="M6" s="118" t="s">
        <v>3</v>
      </c>
    </row>
    <row r="7" spans="1:13" ht="12.75">
      <c r="A7" s="40"/>
      <c r="B7" s="100" t="s">
        <v>10</v>
      </c>
      <c r="C7" s="99" t="s">
        <v>7</v>
      </c>
      <c r="D7" s="102" t="s">
        <v>5</v>
      </c>
      <c r="E7" s="99" t="s">
        <v>6</v>
      </c>
      <c r="F7" s="99" t="s">
        <v>6</v>
      </c>
      <c r="G7" s="99" t="s">
        <v>4</v>
      </c>
      <c r="H7" s="99" t="s">
        <v>65</v>
      </c>
      <c r="I7" s="116"/>
      <c r="J7" s="100" t="s">
        <v>8</v>
      </c>
      <c r="K7" s="100" t="s">
        <v>86</v>
      </c>
      <c r="L7" s="105" t="s">
        <v>9</v>
      </c>
      <c r="M7" s="119"/>
    </row>
    <row r="8" spans="1:13" ht="12.75">
      <c r="A8" s="41" t="s">
        <v>11</v>
      </c>
      <c r="B8" s="100" t="s">
        <v>16</v>
      </c>
      <c r="C8" s="100" t="s">
        <v>15</v>
      </c>
      <c r="D8" s="101" t="s">
        <v>13</v>
      </c>
      <c r="E8" s="100" t="s">
        <v>14</v>
      </c>
      <c r="F8" s="100" t="s">
        <v>14</v>
      </c>
      <c r="G8" s="100" t="s">
        <v>12</v>
      </c>
      <c r="H8" s="100" t="s">
        <v>17</v>
      </c>
      <c r="I8" s="116"/>
      <c r="J8" s="57"/>
      <c r="K8" s="100" t="s">
        <v>8</v>
      </c>
      <c r="L8" s="15"/>
      <c r="M8" s="119"/>
    </row>
    <row r="9" spans="1:13" ht="12.75">
      <c r="A9" s="41"/>
      <c r="B9" s="103"/>
      <c r="C9" s="100" t="s">
        <v>18</v>
      </c>
      <c r="D9" s="101" t="s">
        <v>18</v>
      </c>
      <c r="E9" s="101" t="s">
        <v>19</v>
      </c>
      <c r="F9" s="101" t="s">
        <v>19</v>
      </c>
      <c r="G9" s="101" t="s">
        <v>17</v>
      </c>
      <c r="H9" s="101" t="s">
        <v>18</v>
      </c>
      <c r="I9" s="116"/>
      <c r="J9" s="28"/>
      <c r="K9" s="28"/>
      <c r="L9" s="29"/>
      <c r="M9" s="119"/>
    </row>
    <row r="10" spans="1:13" ht="12.75">
      <c r="A10" s="42"/>
      <c r="B10" s="27"/>
      <c r="C10" s="101" t="s">
        <v>23</v>
      </c>
      <c r="D10" s="101" t="s">
        <v>64</v>
      </c>
      <c r="E10" s="101" t="s">
        <v>20</v>
      </c>
      <c r="F10" s="101" t="s">
        <v>21</v>
      </c>
      <c r="G10" s="101" t="s">
        <v>63</v>
      </c>
      <c r="H10" s="101" t="s">
        <v>22</v>
      </c>
      <c r="I10" s="116"/>
      <c r="J10" s="57"/>
      <c r="K10" s="27"/>
      <c r="L10" s="15"/>
      <c r="M10" s="119"/>
    </row>
    <row r="11" spans="1:13" ht="12.75">
      <c r="A11" s="43"/>
      <c r="B11" s="26"/>
      <c r="C11" s="58"/>
      <c r="D11" s="58"/>
      <c r="E11" s="58"/>
      <c r="F11" s="58"/>
      <c r="G11" s="58"/>
      <c r="H11" s="58"/>
      <c r="I11" s="117"/>
      <c r="J11" s="58"/>
      <c r="K11" s="58"/>
      <c r="L11" s="30"/>
      <c r="M11" s="120"/>
    </row>
    <row r="12" spans="1:13" ht="12.75">
      <c r="A12" s="44" t="s">
        <v>24</v>
      </c>
      <c r="B12" s="31">
        <v>2</v>
      </c>
      <c r="C12" s="31">
        <v>8</v>
      </c>
      <c r="D12" s="32">
        <v>4</v>
      </c>
      <c r="E12" s="31">
        <v>5</v>
      </c>
      <c r="F12" s="31">
        <v>6</v>
      </c>
      <c r="G12" s="31">
        <v>3</v>
      </c>
      <c r="H12" s="31">
        <v>7</v>
      </c>
      <c r="I12" s="31">
        <v>9</v>
      </c>
      <c r="J12" s="31">
        <v>10</v>
      </c>
      <c r="K12" s="31">
        <v>11</v>
      </c>
      <c r="L12" s="31">
        <v>12</v>
      </c>
      <c r="M12" s="45">
        <v>13</v>
      </c>
    </row>
    <row r="13" spans="1:13" ht="12.75">
      <c r="A13" s="46">
        <v>1951</v>
      </c>
      <c r="B13" s="4">
        <v>489</v>
      </c>
      <c r="C13" s="3" t="s">
        <v>25</v>
      </c>
      <c r="D13" s="3" t="s">
        <v>25</v>
      </c>
      <c r="E13" s="3">
        <v>16</v>
      </c>
      <c r="F13" s="3" t="s">
        <v>25</v>
      </c>
      <c r="G13" s="3">
        <v>364</v>
      </c>
      <c r="H13" s="3" t="s">
        <v>25</v>
      </c>
      <c r="I13" s="3">
        <v>418</v>
      </c>
      <c r="J13" s="3">
        <v>34</v>
      </c>
      <c r="K13" s="3" t="s">
        <v>25</v>
      </c>
      <c r="L13" s="4">
        <v>37</v>
      </c>
      <c r="M13" s="47">
        <f>SUM(J13:L13)</f>
        <v>71</v>
      </c>
    </row>
    <row r="14" spans="1:13" ht="12.75">
      <c r="A14" s="48">
        <v>1957</v>
      </c>
      <c r="B14" s="6">
        <v>494</v>
      </c>
      <c r="C14" s="5" t="s">
        <v>25</v>
      </c>
      <c r="D14" s="5" t="s">
        <v>25</v>
      </c>
      <c r="E14" s="5">
        <v>27</v>
      </c>
      <c r="F14" s="5" t="s">
        <v>25</v>
      </c>
      <c r="G14" s="5">
        <v>371</v>
      </c>
      <c r="H14" s="5" t="s">
        <v>25</v>
      </c>
      <c r="I14" s="6">
        <v>421</v>
      </c>
      <c r="J14" s="6">
        <v>31</v>
      </c>
      <c r="K14" s="5" t="s">
        <v>25</v>
      </c>
      <c r="L14" s="6">
        <v>42</v>
      </c>
      <c r="M14" s="49">
        <f aca="true" t="shared" si="0" ref="M14:M30">SUM(J14:L14)</f>
        <v>73</v>
      </c>
    </row>
    <row r="15" spans="1:13" ht="12.75">
      <c r="A15" s="46">
        <v>1962</v>
      </c>
      <c r="B15" s="4">
        <v>494</v>
      </c>
      <c r="C15" s="3" t="s">
        <v>25</v>
      </c>
      <c r="D15" s="3" t="s">
        <v>25</v>
      </c>
      <c r="E15" s="3">
        <v>29</v>
      </c>
      <c r="F15" s="3" t="s">
        <v>25</v>
      </c>
      <c r="G15" s="3">
        <v>361</v>
      </c>
      <c r="H15" s="3" t="s">
        <v>25</v>
      </c>
      <c r="I15" s="4">
        <v>440</v>
      </c>
      <c r="J15" s="4" t="s">
        <v>25</v>
      </c>
      <c r="K15" s="3">
        <v>6</v>
      </c>
      <c r="L15" s="4">
        <v>20</v>
      </c>
      <c r="M15" s="47">
        <f t="shared" si="0"/>
        <v>26</v>
      </c>
    </row>
    <row r="16" spans="1:13" ht="12.75">
      <c r="A16" s="48">
        <v>1967</v>
      </c>
      <c r="B16" s="6">
        <v>520</v>
      </c>
      <c r="C16" s="5" t="s">
        <v>25</v>
      </c>
      <c r="D16" s="5" t="s">
        <v>25</v>
      </c>
      <c r="E16" s="5">
        <v>23</v>
      </c>
      <c r="F16" s="5">
        <v>19</v>
      </c>
      <c r="G16" s="5">
        <v>283</v>
      </c>
      <c r="H16" s="5" t="s">
        <v>25</v>
      </c>
      <c r="I16" s="6">
        <v>440</v>
      </c>
      <c r="J16" s="6">
        <v>43</v>
      </c>
      <c r="K16" s="5">
        <v>2</v>
      </c>
      <c r="L16" s="6">
        <v>35</v>
      </c>
      <c r="M16" s="49">
        <f t="shared" si="0"/>
        <v>80</v>
      </c>
    </row>
    <row r="17" spans="1:13" ht="12.75">
      <c r="A17" s="46">
        <v>1971</v>
      </c>
      <c r="B17" s="4">
        <v>518</v>
      </c>
      <c r="C17" s="3" t="s">
        <v>25</v>
      </c>
      <c r="D17" s="3" t="s">
        <v>25</v>
      </c>
      <c r="E17" s="3">
        <v>23</v>
      </c>
      <c r="F17" s="3">
        <v>25</v>
      </c>
      <c r="G17" s="3">
        <v>352</v>
      </c>
      <c r="H17" s="3" t="s">
        <v>25</v>
      </c>
      <c r="I17" s="4">
        <v>451</v>
      </c>
      <c r="J17" s="4">
        <v>40</v>
      </c>
      <c r="K17" s="3">
        <v>13</v>
      </c>
      <c r="L17" s="4">
        <v>14</v>
      </c>
      <c r="M17" s="47">
        <f t="shared" si="0"/>
        <v>67</v>
      </c>
    </row>
    <row r="18" spans="1:13" ht="12.75">
      <c r="A18" s="48">
        <v>1977</v>
      </c>
      <c r="B18" s="6">
        <v>542</v>
      </c>
      <c r="C18" s="5" t="s">
        <v>25</v>
      </c>
      <c r="D18" s="5" t="s">
        <v>25</v>
      </c>
      <c r="E18" s="5">
        <v>7</v>
      </c>
      <c r="F18" s="5">
        <v>22</v>
      </c>
      <c r="G18" s="5">
        <v>154</v>
      </c>
      <c r="H18" s="5" t="s">
        <v>25</v>
      </c>
      <c r="I18" s="6">
        <v>481</v>
      </c>
      <c r="J18" s="6">
        <v>49</v>
      </c>
      <c r="K18" s="5">
        <v>3</v>
      </c>
      <c r="L18" s="6">
        <v>9</v>
      </c>
      <c r="M18" s="49">
        <f t="shared" si="0"/>
        <v>61</v>
      </c>
    </row>
    <row r="19" spans="1:13" ht="12.75">
      <c r="A19" s="46">
        <v>1980</v>
      </c>
      <c r="B19" s="4">
        <v>542</v>
      </c>
      <c r="C19" s="3" t="s">
        <v>25</v>
      </c>
      <c r="D19" s="3" t="s">
        <v>25</v>
      </c>
      <c r="E19" s="3">
        <v>10</v>
      </c>
      <c r="F19" s="3">
        <v>37</v>
      </c>
      <c r="G19" s="3">
        <v>353</v>
      </c>
      <c r="H19" s="3" t="s">
        <v>25</v>
      </c>
      <c r="I19" s="4">
        <v>485</v>
      </c>
      <c r="J19" s="4">
        <v>34</v>
      </c>
      <c r="K19" s="3">
        <v>1</v>
      </c>
      <c r="L19" s="4">
        <v>9</v>
      </c>
      <c r="M19" s="47">
        <f t="shared" si="0"/>
        <v>44</v>
      </c>
    </row>
    <row r="20" spans="1:13" ht="12.75">
      <c r="A20" s="48">
        <v>1984</v>
      </c>
      <c r="B20" s="6">
        <v>514</v>
      </c>
      <c r="C20" s="5">
        <v>2</v>
      </c>
      <c r="D20" s="5" t="s">
        <v>25</v>
      </c>
      <c r="E20" s="5">
        <v>6</v>
      </c>
      <c r="F20" s="5">
        <v>22</v>
      </c>
      <c r="G20" s="5">
        <v>404</v>
      </c>
      <c r="H20" s="5" t="s">
        <v>25</v>
      </c>
      <c r="I20" s="6">
        <v>451</v>
      </c>
      <c r="J20" s="6">
        <v>58</v>
      </c>
      <c r="K20" s="5">
        <v>0</v>
      </c>
      <c r="L20" s="6">
        <v>5</v>
      </c>
      <c r="M20" s="49">
        <f t="shared" si="0"/>
        <v>63</v>
      </c>
    </row>
    <row r="21" spans="1:13" ht="10.5" customHeight="1">
      <c r="A21" s="46">
        <v>1985</v>
      </c>
      <c r="B21" s="4">
        <v>27</v>
      </c>
      <c r="C21" s="3">
        <v>0</v>
      </c>
      <c r="D21" s="3" t="s">
        <v>25</v>
      </c>
      <c r="E21" s="3">
        <v>0</v>
      </c>
      <c r="F21" s="3">
        <v>0</v>
      </c>
      <c r="G21" s="3">
        <v>10</v>
      </c>
      <c r="H21" s="3" t="s">
        <v>25</v>
      </c>
      <c r="I21" s="4">
        <v>11</v>
      </c>
      <c r="J21" s="4">
        <v>8</v>
      </c>
      <c r="K21" s="3" t="s">
        <v>25</v>
      </c>
      <c r="L21" s="4">
        <v>8</v>
      </c>
      <c r="M21" s="47">
        <f t="shared" si="0"/>
        <v>16</v>
      </c>
    </row>
    <row r="22" spans="1:13" ht="10.5" customHeight="1">
      <c r="A22" s="48">
        <v>1989</v>
      </c>
      <c r="B22" s="6">
        <v>529</v>
      </c>
      <c r="C22" s="5">
        <v>85</v>
      </c>
      <c r="D22" s="5" t="s">
        <v>25</v>
      </c>
      <c r="E22" s="5">
        <v>12</v>
      </c>
      <c r="F22" s="5">
        <v>33</v>
      </c>
      <c r="G22" s="5">
        <v>197</v>
      </c>
      <c r="H22" s="5" t="s">
        <v>25</v>
      </c>
      <c r="I22" s="6">
        <v>471</v>
      </c>
      <c r="J22" s="6">
        <v>27</v>
      </c>
      <c r="K22" s="5">
        <v>19</v>
      </c>
      <c r="L22" s="6">
        <v>12</v>
      </c>
      <c r="M22" s="49">
        <f t="shared" si="0"/>
        <v>58</v>
      </c>
    </row>
    <row r="23" spans="1:13" ht="10.5" customHeight="1">
      <c r="A23" s="46">
        <v>1991</v>
      </c>
      <c r="B23" s="4">
        <v>524</v>
      </c>
      <c r="C23" s="3">
        <v>120</v>
      </c>
      <c r="D23" s="3" t="s">
        <v>25</v>
      </c>
      <c r="E23" s="3">
        <v>14</v>
      </c>
      <c r="F23" s="3">
        <v>35</v>
      </c>
      <c r="G23" s="3">
        <v>232</v>
      </c>
      <c r="H23" s="3" t="s">
        <v>25</v>
      </c>
      <c r="I23" s="4">
        <v>466</v>
      </c>
      <c r="J23" s="4">
        <v>50</v>
      </c>
      <c r="K23" s="3">
        <v>4</v>
      </c>
      <c r="L23" s="4">
        <v>1</v>
      </c>
      <c r="M23" s="47">
        <f t="shared" si="0"/>
        <v>55</v>
      </c>
    </row>
    <row r="24" spans="1:13" ht="10.5" customHeight="1">
      <c r="A24" s="48">
        <v>1992</v>
      </c>
      <c r="B24" s="6">
        <v>13</v>
      </c>
      <c r="C24" s="5">
        <v>0</v>
      </c>
      <c r="D24" s="5" t="s">
        <v>25</v>
      </c>
      <c r="E24" s="5"/>
      <c r="F24" s="5" t="s">
        <v>25</v>
      </c>
      <c r="G24" s="5">
        <v>12</v>
      </c>
      <c r="H24" s="5" t="s">
        <v>25</v>
      </c>
      <c r="I24" s="6">
        <v>12</v>
      </c>
      <c r="J24" s="6">
        <v>1</v>
      </c>
      <c r="K24" s="5" t="s">
        <v>25</v>
      </c>
      <c r="L24" s="6" t="s">
        <v>25</v>
      </c>
      <c r="M24" s="49">
        <f t="shared" si="0"/>
        <v>1</v>
      </c>
    </row>
    <row r="25" spans="1:13" ht="10.5" customHeight="1">
      <c r="A25" s="46">
        <v>1996</v>
      </c>
      <c r="B25" s="4">
        <v>543</v>
      </c>
      <c r="C25" s="3">
        <v>161</v>
      </c>
      <c r="D25" s="3" t="s">
        <v>25</v>
      </c>
      <c r="E25" s="3">
        <v>12</v>
      </c>
      <c r="F25" s="3">
        <v>32</v>
      </c>
      <c r="G25" s="3">
        <v>140</v>
      </c>
      <c r="H25" s="3" t="s">
        <v>25</v>
      </c>
      <c r="I25" s="4">
        <v>403</v>
      </c>
      <c r="J25" s="4">
        <v>129</v>
      </c>
      <c r="K25" s="3">
        <v>2</v>
      </c>
      <c r="L25" s="4">
        <v>9</v>
      </c>
      <c r="M25" s="47">
        <f t="shared" si="0"/>
        <v>140</v>
      </c>
    </row>
    <row r="26" spans="1:13" ht="10.5" customHeight="1">
      <c r="A26" s="48">
        <v>1998</v>
      </c>
      <c r="B26" s="6">
        <v>543</v>
      </c>
      <c r="C26" s="5">
        <v>182</v>
      </c>
      <c r="D26" s="5">
        <v>5</v>
      </c>
      <c r="E26" s="5">
        <v>9</v>
      </c>
      <c r="F26" s="5">
        <v>32</v>
      </c>
      <c r="G26" s="5">
        <v>141</v>
      </c>
      <c r="H26" s="5" t="s">
        <v>25</v>
      </c>
      <c r="I26" s="6">
        <v>387</v>
      </c>
      <c r="J26" s="6">
        <v>101</v>
      </c>
      <c r="K26" s="5">
        <v>49</v>
      </c>
      <c r="L26" s="6">
        <v>6</v>
      </c>
      <c r="M26" s="49">
        <f t="shared" si="0"/>
        <v>156</v>
      </c>
    </row>
    <row r="27" spans="1:13" ht="12.75">
      <c r="A27" s="46">
        <v>1999</v>
      </c>
      <c r="B27" s="7">
        <v>543</v>
      </c>
      <c r="C27" s="7">
        <v>182</v>
      </c>
      <c r="D27" s="8">
        <v>14</v>
      </c>
      <c r="E27" s="7">
        <v>4</v>
      </c>
      <c r="F27" s="7">
        <v>33</v>
      </c>
      <c r="G27" s="7">
        <v>114</v>
      </c>
      <c r="H27" s="7" t="s">
        <v>25</v>
      </c>
      <c r="I27" s="7">
        <v>369</v>
      </c>
      <c r="J27" s="8">
        <v>158</v>
      </c>
      <c r="K27" s="8">
        <v>10</v>
      </c>
      <c r="L27" s="8">
        <v>6</v>
      </c>
      <c r="M27" s="50">
        <f t="shared" si="0"/>
        <v>174</v>
      </c>
    </row>
    <row r="28" spans="1:13" s="11" customFormat="1" ht="12.75">
      <c r="A28" s="48">
        <v>2004</v>
      </c>
      <c r="B28" s="9">
        <v>543</v>
      </c>
      <c r="C28" s="9">
        <v>138</v>
      </c>
      <c r="D28" s="10">
        <v>19</v>
      </c>
      <c r="E28" s="9">
        <v>10</v>
      </c>
      <c r="F28" s="9">
        <v>43</v>
      </c>
      <c r="G28" s="9">
        <v>145</v>
      </c>
      <c r="H28" s="9">
        <v>9</v>
      </c>
      <c r="I28" s="9">
        <v>364</v>
      </c>
      <c r="J28" s="10">
        <v>159</v>
      </c>
      <c r="K28" s="10">
        <v>15</v>
      </c>
      <c r="L28" s="10">
        <v>5</v>
      </c>
      <c r="M28" s="51">
        <f t="shared" si="0"/>
        <v>179</v>
      </c>
    </row>
    <row r="29" spans="1:13" ht="12.75">
      <c r="A29" s="46">
        <v>2009</v>
      </c>
      <c r="B29" s="8">
        <f>SUM(I29:L29)</f>
        <v>543</v>
      </c>
      <c r="C29" s="7">
        <v>116</v>
      </c>
      <c r="D29" s="7">
        <v>21</v>
      </c>
      <c r="E29" s="7">
        <v>4</v>
      </c>
      <c r="F29" s="7">
        <v>16</v>
      </c>
      <c r="G29" s="7">
        <v>206</v>
      </c>
      <c r="H29" s="7">
        <v>9</v>
      </c>
      <c r="I29" s="7">
        <v>376</v>
      </c>
      <c r="J29" s="8">
        <v>146</v>
      </c>
      <c r="K29" s="8">
        <v>12</v>
      </c>
      <c r="L29" s="8">
        <v>9</v>
      </c>
      <c r="M29" s="50">
        <f t="shared" si="0"/>
        <v>167</v>
      </c>
    </row>
    <row r="30" spans="1:13" ht="12.75">
      <c r="A30" s="48">
        <v>2014</v>
      </c>
      <c r="B30" s="10">
        <f>SUM(I30:L30)</f>
        <v>543</v>
      </c>
      <c r="C30" s="9">
        <v>282</v>
      </c>
      <c r="D30" s="9">
        <v>0</v>
      </c>
      <c r="E30" s="9">
        <v>1</v>
      </c>
      <c r="F30" s="9">
        <v>9</v>
      </c>
      <c r="G30" s="9">
        <v>44</v>
      </c>
      <c r="H30" s="9">
        <v>6</v>
      </c>
      <c r="I30" s="9">
        <v>342</v>
      </c>
      <c r="J30" s="10">
        <v>176</v>
      </c>
      <c r="K30" s="10">
        <v>22</v>
      </c>
      <c r="L30" s="10">
        <v>3</v>
      </c>
      <c r="M30" s="49">
        <f t="shared" si="0"/>
        <v>201</v>
      </c>
    </row>
    <row r="31" spans="1:13" ht="12.75" customHeight="1">
      <c r="A31" s="24" t="s">
        <v>60</v>
      </c>
      <c r="B31" s="25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25"/>
    </row>
    <row r="32" spans="1:13" ht="12.75">
      <c r="A32" s="17" t="s">
        <v>66</v>
      </c>
      <c r="B32" s="18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8"/>
    </row>
    <row r="33" spans="1:13" ht="12.75">
      <c r="A33" s="19" t="s">
        <v>67</v>
      </c>
      <c r="B33" s="21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1"/>
    </row>
    <row r="34" spans="1:13" ht="12.75">
      <c r="A34" s="17" t="s">
        <v>68</v>
      </c>
      <c r="B34" s="18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8"/>
    </row>
    <row r="35" spans="1:13" ht="12.75">
      <c r="A35" s="17" t="s">
        <v>69</v>
      </c>
      <c r="B35" s="18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8"/>
    </row>
    <row r="36" spans="1:13" ht="12.75" thickBot="1">
      <c r="A36" s="53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54"/>
    </row>
  </sheetData>
  <sheetProtection/>
  <mergeCells count="5">
    <mergeCell ref="A2:M2"/>
    <mergeCell ref="A4:M4"/>
    <mergeCell ref="C6:H6"/>
    <mergeCell ref="I6:I11"/>
    <mergeCell ref="M6:M11"/>
  </mergeCells>
  <printOptions/>
  <pageMargins left="0.75" right="0.75" top="1" bottom="1" header="0.5" footer="0.5"/>
  <pageSetup horizontalDpi="600" verticalDpi="600" orientation="portrait" scale="66" r:id="rId1"/>
  <ignoredErrors>
    <ignoredError sqref="A12:A13 H13:L13 D13:F13" numberStoredAsText="1"/>
    <ignoredError sqref="M16:M30 B29:B30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Y54"/>
  <sheetViews>
    <sheetView tabSelected="1" view="pageBreakPreview" zoomScaleNormal="115" zoomScaleSheetLayoutView="100" zoomScalePageLayoutView="0" workbookViewId="0" topLeftCell="A31">
      <selection activeCell="E51" sqref="E51"/>
    </sheetView>
  </sheetViews>
  <sheetFormatPr defaultColWidth="9.00390625" defaultRowHeight="12.75"/>
  <cols>
    <col min="1" max="1" width="17.75390625" style="11" customWidth="1"/>
    <col min="2" max="2" width="7.125" style="0" customWidth="1"/>
    <col min="4" max="4" width="8.125" style="0" customWidth="1"/>
    <col min="6" max="7" width="7.875" style="0" customWidth="1"/>
    <col min="10" max="11" width="8.875" style="0" customWidth="1"/>
    <col min="13" max="17" width="8.125" style="0" customWidth="1"/>
    <col min="18" max="19" width="7.75390625" style="0" customWidth="1"/>
    <col min="20" max="21" width="10.00390625" style="0" customWidth="1"/>
    <col min="22" max="23" width="7.375" style="0" customWidth="1"/>
    <col min="24" max="25" width="7.25390625" style="0" customWidth="1"/>
  </cols>
  <sheetData>
    <row r="1" spans="1:25" ht="15.75">
      <c r="A1" s="34"/>
      <c r="B1" s="16"/>
      <c r="C1" s="69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70"/>
    </row>
    <row r="2" spans="1:25" ht="15.75">
      <c r="A2" s="56"/>
      <c r="B2" s="107" t="s">
        <v>71</v>
      </c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 t="s">
        <v>71</v>
      </c>
      <c r="S2" s="107"/>
      <c r="T2" s="107"/>
      <c r="U2" s="107"/>
      <c r="V2" s="107"/>
      <c r="W2" s="107"/>
      <c r="X2" s="107"/>
      <c r="Y2" s="108"/>
    </row>
    <row r="3" spans="1:25" ht="15.75">
      <c r="A3" s="36"/>
      <c r="B3" s="13"/>
      <c r="C3" s="71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72"/>
    </row>
    <row r="4" spans="1:25" ht="38.25" customHeight="1">
      <c r="A4" s="55"/>
      <c r="B4" s="110" t="s">
        <v>0</v>
      </c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41" t="s">
        <v>0</v>
      </c>
      <c r="S4" s="141"/>
      <c r="T4" s="141"/>
      <c r="U4" s="141"/>
      <c r="V4" s="141"/>
      <c r="W4" s="141"/>
      <c r="X4" s="141"/>
      <c r="Y4" s="142"/>
    </row>
    <row r="5" spans="1:25" ht="15.75">
      <c r="A5" s="38"/>
      <c r="B5" s="23"/>
      <c r="C5" s="2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23"/>
      <c r="S5" s="1"/>
      <c r="T5" s="1"/>
      <c r="U5" s="1"/>
      <c r="V5" s="1"/>
      <c r="W5" s="1"/>
      <c r="X5" s="1"/>
      <c r="Y5" s="73"/>
    </row>
    <row r="6" spans="1:25" ht="12.75">
      <c r="A6" s="121" t="s">
        <v>85</v>
      </c>
      <c r="B6" s="14"/>
      <c r="C6" s="59"/>
      <c r="D6" s="112" t="s">
        <v>1</v>
      </c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4"/>
      <c r="P6" s="123" t="s">
        <v>81</v>
      </c>
      <c r="Q6" s="124"/>
      <c r="R6" s="129" t="s">
        <v>82</v>
      </c>
      <c r="S6" s="130"/>
      <c r="T6" s="135" t="s">
        <v>83</v>
      </c>
      <c r="U6" s="136"/>
      <c r="V6" s="129" t="s">
        <v>84</v>
      </c>
      <c r="W6" s="130"/>
      <c r="X6" s="123" t="s">
        <v>3</v>
      </c>
      <c r="Y6" s="143"/>
    </row>
    <row r="7" spans="1:25" ht="12.75" customHeight="1">
      <c r="A7" s="122"/>
      <c r="B7" s="61" t="s">
        <v>79</v>
      </c>
      <c r="C7" s="29"/>
      <c r="D7" s="123" t="s">
        <v>77</v>
      </c>
      <c r="E7" s="124"/>
      <c r="F7" s="129" t="s">
        <v>76</v>
      </c>
      <c r="G7" s="130"/>
      <c r="H7" s="123" t="s">
        <v>75</v>
      </c>
      <c r="I7" s="124"/>
      <c r="J7" s="146" t="s">
        <v>78</v>
      </c>
      <c r="K7" s="147"/>
      <c r="L7" s="146" t="s">
        <v>80</v>
      </c>
      <c r="M7" s="147"/>
      <c r="N7" s="146" t="s">
        <v>73</v>
      </c>
      <c r="O7" s="147"/>
      <c r="P7" s="125"/>
      <c r="Q7" s="126"/>
      <c r="R7" s="131"/>
      <c r="S7" s="132"/>
      <c r="T7" s="137"/>
      <c r="U7" s="138"/>
      <c r="V7" s="131"/>
      <c r="W7" s="132"/>
      <c r="X7" s="125"/>
      <c r="Y7" s="144"/>
    </row>
    <row r="8" spans="1:25" ht="12.75">
      <c r="A8" s="122"/>
      <c r="B8" s="62"/>
      <c r="C8" s="60"/>
      <c r="D8" s="127"/>
      <c r="E8" s="128"/>
      <c r="F8" s="133"/>
      <c r="G8" s="134"/>
      <c r="H8" s="127"/>
      <c r="I8" s="128"/>
      <c r="J8" s="148"/>
      <c r="K8" s="149"/>
      <c r="L8" s="148"/>
      <c r="M8" s="149"/>
      <c r="N8" s="148"/>
      <c r="O8" s="149"/>
      <c r="P8" s="127"/>
      <c r="Q8" s="128"/>
      <c r="R8" s="133"/>
      <c r="S8" s="134"/>
      <c r="T8" s="139"/>
      <c r="U8" s="140"/>
      <c r="V8" s="133"/>
      <c r="W8" s="134"/>
      <c r="X8" s="127"/>
      <c r="Y8" s="145"/>
    </row>
    <row r="9" spans="1:25" ht="12.75">
      <c r="A9" s="74"/>
      <c r="B9" s="63">
        <v>2009</v>
      </c>
      <c r="C9" s="64">
        <v>2014</v>
      </c>
      <c r="D9" s="63">
        <v>2009</v>
      </c>
      <c r="E9" s="64">
        <v>2014</v>
      </c>
      <c r="F9" s="63">
        <v>2009</v>
      </c>
      <c r="G9" s="64">
        <v>2014</v>
      </c>
      <c r="H9" s="63">
        <v>2009</v>
      </c>
      <c r="I9" s="64">
        <v>2014</v>
      </c>
      <c r="J9" s="63">
        <v>2009</v>
      </c>
      <c r="K9" s="64">
        <v>2014</v>
      </c>
      <c r="L9" s="63">
        <v>2009</v>
      </c>
      <c r="M9" s="64">
        <v>2014</v>
      </c>
      <c r="N9" s="63">
        <v>2009</v>
      </c>
      <c r="O9" s="64">
        <v>2014</v>
      </c>
      <c r="P9" s="63">
        <v>2009</v>
      </c>
      <c r="Q9" s="64">
        <v>2014</v>
      </c>
      <c r="R9" s="63">
        <v>2009</v>
      </c>
      <c r="S9" s="64">
        <v>2014</v>
      </c>
      <c r="T9" s="63">
        <v>2009</v>
      </c>
      <c r="U9" s="64">
        <v>2014</v>
      </c>
      <c r="V9" s="63">
        <v>2009</v>
      </c>
      <c r="W9" s="64">
        <v>2014</v>
      </c>
      <c r="X9" s="63">
        <v>2009</v>
      </c>
      <c r="Y9" s="75">
        <v>2014</v>
      </c>
    </row>
    <row r="10" spans="1:25" ht="12.75">
      <c r="A10" s="76" t="s">
        <v>24</v>
      </c>
      <c r="B10" s="31">
        <v>2</v>
      </c>
      <c r="C10" s="32">
        <v>3</v>
      </c>
      <c r="D10" s="31">
        <v>4</v>
      </c>
      <c r="E10" s="31">
        <v>5</v>
      </c>
      <c r="F10" s="32">
        <v>6</v>
      </c>
      <c r="G10" s="32">
        <v>7</v>
      </c>
      <c r="H10" s="31">
        <v>8</v>
      </c>
      <c r="I10" s="31">
        <v>9</v>
      </c>
      <c r="J10" s="31">
        <v>10</v>
      </c>
      <c r="K10" s="31">
        <v>11</v>
      </c>
      <c r="L10" s="31">
        <v>12</v>
      </c>
      <c r="M10" s="31">
        <v>13</v>
      </c>
      <c r="N10" s="31">
        <v>14</v>
      </c>
      <c r="O10" s="31">
        <v>15</v>
      </c>
      <c r="P10" s="31">
        <v>16</v>
      </c>
      <c r="Q10" s="31">
        <v>17</v>
      </c>
      <c r="R10" s="31">
        <v>18</v>
      </c>
      <c r="S10" s="31">
        <v>19</v>
      </c>
      <c r="T10" s="31">
        <v>20</v>
      </c>
      <c r="U10" s="31">
        <v>21</v>
      </c>
      <c r="V10" s="31">
        <v>22</v>
      </c>
      <c r="W10" s="31">
        <v>23</v>
      </c>
      <c r="X10" s="31">
        <v>24</v>
      </c>
      <c r="Y10" s="77">
        <v>25</v>
      </c>
    </row>
    <row r="11" spans="1:25" s="11" customFormat="1" ht="12.75">
      <c r="A11" s="78" t="s">
        <v>26</v>
      </c>
      <c r="B11" s="79"/>
      <c r="C11" s="80"/>
      <c r="D11" s="79"/>
      <c r="E11" s="79"/>
      <c r="F11" s="81"/>
      <c r="G11" s="79"/>
      <c r="H11" s="79"/>
      <c r="I11" s="79"/>
      <c r="J11" s="79"/>
      <c r="K11" s="79"/>
      <c r="L11" s="79"/>
      <c r="M11" s="80"/>
      <c r="N11" s="79"/>
      <c r="O11" s="79"/>
      <c r="P11" s="81"/>
      <c r="Q11" s="79"/>
      <c r="R11" s="79"/>
      <c r="S11" s="79"/>
      <c r="T11" s="79"/>
      <c r="U11" s="79"/>
      <c r="V11" s="79"/>
      <c r="W11" s="80"/>
      <c r="X11" s="79"/>
      <c r="Y11" s="82"/>
    </row>
    <row r="12" spans="1:25" s="11" customFormat="1" ht="12.75">
      <c r="A12" s="83" t="s">
        <v>27</v>
      </c>
      <c r="B12" s="84">
        <v>42</v>
      </c>
      <c r="C12" s="84">
        <v>42</v>
      </c>
      <c r="D12" s="84">
        <v>0</v>
      </c>
      <c r="E12" s="84">
        <v>3</v>
      </c>
      <c r="F12" s="85">
        <v>0</v>
      </c>
      <c r="G12" s="84">
        <v>0</v>
      </c>
      <c r="H12" s="84">
        <v>0</v>
      </c>
      <c r="I12" s="84">
        <v>0</v>
      </c>
      <c r="J12" s="84">
        <v>0</v>
      </c>
      <c r="K12" s="84">
        <v>0</v>
      </c>
      <c r="L12" s="84">
        <v>33</v>
      </c>
      <c r="M12" s="84">
        <v>2</v>
      </c>
      <c r="N12" s="84">
        <v>0</v>
      </c>
      <c r="O12" s="84">
        <v>0</v>
      </c>
      <c r="P12" s="85">
        <f>D12+F12+H12+J12+L12+N12</f>
        <v>33</v>
      </c>
      <c r="Q12" s="84">
        <f>E12+G12+I12+K12+M12+O12</f>
        <v>5</v>
      </c>
      <c r="R12" s="84">
        <v>8</v>
      </c>
      <c r="S12" s="84">
        <v>27</v>
      </c>
      <c r="T12" s="84">
        <v>8</v>
      </c>
      <c r="U12" s="84">
        <v>10</v>
      </c>
      <c r="V12" s="84">
        <v>0</v>
      </c>
      <c r="W12" s="84">
        <v>0</v>
      </c>
      <c r="X12" s="84">
        <f>R12+T12+V12</f>
        <v>16</v>
      </c>
      <c r="Y12" s="86">
        <f>S12+U12+W12</f>
        <v>37</v>
      </c>
    </row>
    <row r="13" spans="1:25" s="11" customFormat="1" ht="12.75">
      <c r="A13" s="83" t="s">
        <v>28</v>
      </c>
      <c r="B13" s="79">
        <v>2</v>
      </c>
      <c r="C13" s="79">
        <v>2</v>
      </c>
      <c r="D13" s="79">
        <v>0</v>
      </c>
      <c r="E13" s="79">
        <v>1</v>
      </c>
      <c r="F13" s="81">
        <v>0</v>
      </c>
      <c r="G13" s="79">
        <v>0</v>
      </c>
      <c r="H13" s="79">
        <v>0</v>
      </c>
      <c r="I13" s="79">
        <v>0</v>
      </c>
      <c r="J13" s="79">
        <v>0</v>
      </c>
      <c r="K13" s="79">
        <v>0</v>
      </c>
      <c r="L13" s="79">
        <v>2</v>
      </c>
      <c r="M13" s="79">
        <v>1</v>
      </c>
      <c r="N13" s="79">
        <v>0</v>
      </c>
      <c r="O13" s="79">
        <v>0</v>
      </c>
      <c r="P13" s="81">
        <f aca="true" t="shared" si="0" ref="P13:P47">D13+F13+H13+J13+L13+N13</f>
        <v>2</v>
      </c>
      <c r="Q13" s="79">
        <f aca="true" t="shared" si="1" ref="Q13:Q47">E13+G13+I13+K13+M13+O13</f>
        <v>2</v>
      </c>
      <c r="R13" s="79">
        <v>0</v>
      </c>
      <c r="S13" s="79">
        <v>0</v>
      </c>
      <c r="T13" s="79">
        <v>8</v>
      </c>
      <c r="U13" s="79">
        <v>0</v>
      </c>
      <c r="V13" s="79">
        <v>0</v>
      </c>
      <c r="W13" s="79">
        <v>0</v>
      </c>
      <c r="X13" s="79">
        <f aca="true" t="shared" si="2" ref="X13:X47">R13+T13+V13</f>
        <v>8</v>
      </c>
      <c r="Y13" s="82">
        <f aca="true" t="shared" si="3" ref="Y13:Y47">S13+U13+W13</f>
        <v>0</v>
      </c>
    </row>
    <row r="14" spans="1:25" s="11" customFormat="1" ht="12.75">
      <c r="A14" s="83" t="s">
        <v>29</v>
      </c>
      <c r="B14" s="84">
        <v>14</v>
      </c>
      <c r="C14" s="84">
        <v>14</v>
      </c>
      <c r="D14" s="84">
        <v>4</v>
      </c>
      <c r="E14" s="84">
        <v>7</v>
      </c>
      <c r="F14" s="84">
        <v>0</v>
      </c>
      <c r="G14" s="84">
        <v>0</v>
      </c>
      <c r="H14" s="84">
        <v>0</v>
      </c>
      <c r="I14" s="84">
        <v>0</v>
      </c>
      <c r="J14" s="84">
        <v>0</v>
      </c>
      <c r="K14" s="84">
        <v>0</v>
      </c>
      <c r="L14" s="84">
        <v>7</v>
      </c>
      <c r="M14" s="84">
        <v>3</v>
      </c>
      <c r="N14" s="84">
        <v>0</v>
      </c>
      <c r="O14" s="84">
        <v>0</v>
      </c>
      <c r="P14" s="84">
        <f t="shared" si="0"/>
        <v>11</v>
      </c>
      <c r="Q14" s="84">
        <f t="shared" si="1"/>
        <v>10</v>
      </c>
      <c r="R14" s="84">
        <v>2</v>
      </c>
      <c r="S14" s="84">
        <v>3</v>
      </c>
      <c r="T14" s="84">
        <v>8</v>
      </c>
      <c r="U14" s="84">
        <v>0</v>
      </c>
      <c r="V14" s="84">
        <v>0</v>
      </c>
      <c r="W14" s="84">
        <v>1</v>
      </c>
      <c r="X14" s="84">
        <f t="shared" si="2"/>
        <v>10</v>
      </c>
      <c r="Y14" s="86">
        <f t="shared" si="3"/>
        <v>4</v>
      </c>
    </row>
    <row r="15" spans="1:25" s="11" customFormat="1" ht="12.75">
      <c r="A15" s="83" t="s">
        <v>30</v>
      </c>
      <c r="B15" s="79">
        <v>40</v>
      </c>
      <c r="C15" s="79">
        <v>40</v>
      </c>
      <c r="D15" s="79">
        <v>12</v>
      </c>
      <c r="E15" s="79">
        <v>22</v>
      </c>
      <c r="F15" s="79">
        <v>0</v>
      </c>
      <c r="G15" s="79">
        <v>0</v>
      </c>
      <c r="H15" s="79">
        <v>0</v>
      </c>
      <c r="I15" s="79">
        <v>0</v>
      </c>
      <c r="J15" s="79">
        <v>0</v>
      </c>
      <c r="K15" s="79">
        <v>0</v>
      </c>
      <c r="L15" s="79">
        <v>2</v>
      </c>
      <c r="M15" s="79">
        <v>2</v>
      </c>
      <c r="N15" s="79">
        <v>0</v>
      </c>
      <c r="O15" s="79">
        <v>1</v>
      </c>
      <c r="P15" s="79">
        <f t="shared" si="0"/>
        <v>14</v>
      </c>
      <c r="Q15" s="79">
        <f t="shared" si="1"/>
        <v>25</v>
      </c>
      <c r="R15" s="79">
        <v>20</v>
      </c>
      <c r="S15" s="79">
        <v>12</v>
      </c>
      <c r="T15" s="79">
        <v>2</v>
      </c>
      <c r="U15" s="79">
        <v>3</v>
      </c>
      <c r="V15" s="79">
        <v>2</v>
      </c>
      <c r="W15" s="79">
        <v>0</v>
      </c>
      <c r="X15" s="79">
        <f t="shared" si="2"/>
        <v>24</v>
      </c>
      <c r="Y15" s="82">
        <f t="shared" si="3"/>
        <v>15</v>
      </c>
    </row>
    <row r="16" spans="1:25" s="11" customFormat="1" ht="12.75">
      <c r="A16" s="83" t="s">
        <v>31</v>
      </c>
      <c r="B16" s="84">
        <v>11</v>
      </c>
      <c r="C16" s="84">
        <v>11</v>
      </c>
      <c r="D16" s="84">
        <v>10</v>
      </c>
      <c r="E16" s="84">
        <v>10</v>
      </c>
      <c r="F16" s="84">
        <v>0</v>
      </c>
      <c r="G16" s="84">
        <v>0</v>
      </c>
      <c r="H16" s="84">
        <v>0</v>
      </c>
      <c r="I16" s="84">
        <v>0</v>
      </c>
      <c r="J16" s="84">
        <v>0</v>
      </c>
      <c r="K16" s="84">
        <v>0</v>
      </c>
      <c r="L16" s="84">
        <v>1</v>
      </c>
      <c r="M16" s="84">
        <v>1</v>
      </c>
      <c r="N16" s="84">
        <v>0</v>
      </c>
      <c r="O16" s="84">
        <v>0</v>
      </c>
      <c r="P16" s="84">
        <f t="shared" si="0"/>
        <v>11</v>
      </c>
      <c r="Q16" s="84">
        <f t="shared" si="1"/>
        <v>11</v>
      </c>
      <c r="R16" s="84">
        <v>0</v>
      </c>
      <c r="S16" s="84">
        <v>0</v>
      </c>
      <c r="T16" s="84">
        <v>1</v>
      </c>
      <c r="U16" s="84">
        <v>0</v>
      </c>
      <c r="V16" s="84">
        <v>0</v>
      </c>
      <c r="W16" s="84">
        <v>0</v>
      </c>
      <c r="X16" s="84">
        <f t="shared" si="2"/>
        <v>1</v>
      </c>
      <c r="Y16" s="86">
        <f t="shared" si="3"/>
        <v>0</v>
      </c>
    </row>
    <row r="17" spans="1:25" s="11" customFormat="1" ht="12.75">
      <c r="A17" s="83" t="s">
        <v>32</v>
      </c>
      <c r="B17" s="79">
        <v>2</v>
      </c>
      <c r="C17" s="79">
        <v>2</v>
      </c>
      <c r="D17" s="79">
        <v>1</v>
      </c>
      <c r="E17" s="79">
        <v>2</v>
      </c>
      <c r="F17" s="79">
        <v>0</v>
      </c>
      <c r="G17" s="79">
        <v>0</v>
      </c>
      <c r="H17" s="79">
        <v>0</v>
      </c>
      <c r="I17" s="79">
        <v>0</v>
      </c>
      <c r="J17" s="79">
        <v>0</v>
      </c>
      <c r="K17" s="79">
        <v>0</v>
      </c>
      <c r="L17" s="79">
        <v>1</v>
      </c>
      <c r="M17" s="79">
        <v>0</v>
      </c>
      <c r="N17" s="79">
        <v>0</v>
      </c>
      <c r="O17" s="79">
        <v>0</v>
      </c>
      <c r="P17" s="79">
        <f t="shared" si="0"/>
        <v>2</v>
      </c>
      <c r="Q17" s="79">
        <f t="shared" si="1"/>
        <v>2</v>
      </c>
      <c r="R17" s="79">
        <v>0</v>
      </c>
      <c r="S17" s="79">
        <v>0</v>
      </c>
      <c r="T17" s="79">
        <v>1</v>
      </c>
      <c r="U17" s="79">
        <v>0</v>
      </c>
      <c r="V17" s="79">
        <v>0</v>
      </c>
      <c r="W17" s="79">
        <v>0</v>
      </c>
      <c r="X17" s="79">
        <f t="shared" si="2"/>
        <v>1</v>
      </c>
      <c r="Y17" s="82">
        <f t="shared" si="3"/>
        <v>0</v>
      </c>
    </row>
    <row r="18" spans="1:25" s="11" customFormat="1" ht="12.75">
      <c r="A18" s="83" t="s">
        <v>33</v>
      </c>
      <c r="B18" s="84">
        <v>26</v>
      </c>
      <c r="C18" s="84">
        <v>26</v>
      </c>
      <c r="D18" s="84">
        <v>15</v>
      </c>
      <c r="E18" s="84">
        <v>26</v>
      </c>
      <c r="F18" s="84">
        <v>0</v>
      </c>
      <c r="G18" s="84">
        <v>0</v>
      </c>
      <c r="H18" s="84">
        <v>0</v>
      </c>
      <c r="I18" s="84">
        <v>0</v>
      </c>
      <c r="J18" s="84">
        <v>0</v>
      </c>
      <c r="K18" s="84">
        <v>0</v>
      </c>
      <c r="L18" s="84">
        <v>11</v>
      </c>
      <c r="M18" s="84">
        <v>0</v>
      </c>
      <c r="N18" s="84">
        <v>0</v>
      </c>
      <c r="O18" s="84">
        <v>0</v>
      </c>
      <c r="P18" s="84">
        <f t="shared" si="0"/>
        <v>26</v>
      </c>
      <c r="Q18" s="84">
        <f t="shared" si="1"/>
        <v>26</v>
      </c>
      <c r="R18" s="84">
        <v>0</v>
      </c>
      <c r="S18" s="84">
        <v>0</v>
      </c>
      <c r="T18" s="84">
        <v>11</v>
      </c>
      <c r="U18" s="84">
        <v>0</v>
      </c>
      <c r="V18" s="84">
        <v>0</v>
      </c>
      <c r="W18" s="84">
        <v>0</v>
      </c>
      <c r="X18" s="84">
        <f t="shared" si="2"/>
        <v>11</v>
      </c>
      <c r="Y18" s="86">
        <f t="shared" si="3"/>
        <v>0</v>
      </c>
    </row>
    <row r="19" spans="1:25" s="11" customFormat="1" ht="12.75">
      <c r="A19" s="83" t="s">
        <v>34</v>
      </c>
      <c r="B19" s="79">
        <v>10</v>
      </c>
      <c r="C19" s="79">
        <v>10</v>
      </c>
      <c r="D19" s="79">
        <v>0</v>
      </c>
      <c r="E19" s="79">
        <v>7</v>
      </c>
      <c r="F19" s="79">
        <v>0</v>
      </c>
      <c r="G19" s="79">
        <v>0</v>
      </c>
      <c r="H19" s="79">
        <v>0</v>
      </c>
      <c r="I19" s="79">
        <v>0</v>
      </c>
      <c r="J19" s="79">
        <v>0</v>
      </c>
      <c r="K19" s="79">
        <v>0</v>
      </c>
      <c r="L19" s="79">
        <v>9</v>
      </c>
      <c r="M19" s="79">
        <v>1</v>
      </c>
      <c r="N19" s="79">
        <v>0</v>
      </c>
      <c r="O19" s="79">
        <v>0</v>
      </c>
      <c r="P19" s="79">
        <f t="shared" si="0"/>
        <v>9</v>
      </c>
      <c r="Q19" s="79">
        <f t="shared" si="1"/>
        <v>8</v>
      </c>
      <c r="R19" s="79">
        <v>0</v>
      </c>
      <c r="S19" s="79">
        <v>2</v>
      </c>
      <c r="T19" s="79">
        <v>1</v>
      </c>
      <c r="U19" s="79">
        <v>0</v>
      </c>
      <c r="V19" s="79">
        <v>0</v>
      </c>
      <c r="W19" s="79">
        <v>0</v>
      </c>
      <c r="X19" s="79">
        <f t="shared" si="2"/>
        <v>1</v>
      </c>
      <c r="Y19" s="82">
        <f t="shared" si="3"/>
        <v>2</v>
      </c>
    </row>
    <row r="20" spans="1:25" s="11" customFormat="1" ht="12.75">
      <c r="A20" s="83" t="s">
        <v>35</v>
      </c>
      <c r="B20" s="84">
        <v>4</v>
      </c>
      <c r="C20" s="84">
        <v>4</v>
      </c>
      <c r="D20" s="84">
        <v>3</v>
      </c>
      <c r="E20" s="84">
        <v>4</v>
      </c>
      <c r="F20" s="84">
        <v>0</v>
      </c>
      <c r="G20" s="84">
        <v>0</v>
      </c>
      <c r="H20" s="84">
        <v>0</v>
      </c>
      <c r="I20" s="84">
        <v>0</v>
      </c>
      <c r="J20" s="84">
        <v>0</v>
      </c>
      <c r="K20" s="84">
        <v>0</v>
      </c>
      <c r="L20" s="84">
        <v>1</v>
      </c>
      <c r="M20" s="84">
        <v>0</v>
      </c>
      <c r="N20" s="84">
        <v>0</v>
      </c>
      <c r="O20" s="84">
        <v>0</v>
      </c>
      <c r="P20" s="84">
        <f t="shared" si="0"/>
        <v>4</v>
      </c>
      <c r="Q20" s="84">
        <f t="shared" si="1"/>
        <v>4</v>
      </c>
      <c r="R20" s="84">
        <v>0</v>
      </c>
      <c r="S20" s="84">
        <v>0</v>
      </c>
      <c r="T20" s="84">
        <v>1</v>
      </c>
      <c r="U20" s="84">
        <v>0</v>
      </c>
      <c r="V20" s="84">
        <v>0</v>
      </c>
      <c r="W20" s="84">
        <v>0</v>
      </c>
      <c r="X20" s="84">
        <f t="shared" si="2"/>
        <v>1</v>
      </c>
      <c r="Y20" s="86">
        <f t="shared" si="3"/>
        <v>0</v>
      </c>
    </row>
    <row r="21" spans="1:25" s="11" customFormat="1" ht="12.75">
      <c r="A21" s="83" t="s">
        <v>61</v>
      </c>
      <c r="B21" s="79">
        <v>6</v>
      </c>
      <c r="C21" s="79">
        <v>6</v>
      </c>
      <c r="D21" s="79">
        <v>0</v>
      </c>
      <c r="E21" s="79">
        <v>3</v>
      </c>
      <c r="F21" s="79">
        <v>0</v>
      </c>
      <c r="G21" s="79">
        <v>0</v>
      </c>
      <c r="H21" s="79">
        <v>0</v>
      </c>
      <c r="I21" s="79">
        <v>0</v>
      </c>
      <c r="J21" s="79">
        <v>0</v>
      </c>
      <c r="K21" s="79">
        <v>0</v>
      </c>
      <c r="L21" s="79">
        <v>2</v>
      </c>
      <c r="M21" s="79">
        <v>0</v>
      </c>
      <c r="N21" s="79">
        <v>0</v>
      </c>
      <c r="O21" s="79">
        <v>0</v>
      </c>
      <c r="P21" s="79">
        <f t="shared" si="0"/>
        <v>2</v>
      </c>
      <c r="Q21" s="79">
        <f t="shared" si="1"/>
        <v>3</v>
      </c>
      <c r="R21" s="79">
        <v>3</v>
      </c>
      <c r="S21" s="79">
        <v>3</v>
      </c>
      <c r="T21" s="79">
        <v>0</v>
      </c>
      <c r="U21" s="79">
        <v>0</v>
      </c>
      <c r="V21" s="79">
        <v>1</v>
      </c>
      <c r="W21" s="79">
        <v>0</v>
      </c>
      <c r="X21" s="79">
        <f t="shared" si="2"/>
        <v>4</v>
      </c>
      <c r="Y21" s="82">
        <f t="shared" si="3"/>
        <v>3</v>
      </c>
    </row>
    <row r="22" spans="1:25" s="11" customFormat="1" ht="12.75">
      <c r="A22" s="83" t="s">
        <v>62</v>
      </c>
      <c r="B22" s="84">
        <v>14</v>
      </c>
      <c r="C22" s="84">
        <v>14</v>
      </c>
      <c r="D22" s="84">
        <v>8</v>
      </c>
      <c r="E22" s="84">
        <v>12</v>
      </c>
      <c r="F22" s="84">
        <v>0</v>
      </c>
      <c r="G22" s="84">
        <v>0</v>
      </c>
      <c r="H22" s="84">
        <v>0</v>
      </c>
      <c r="I22" s="84">
        <v>0</v>
      </c>
      <c r="J22" s="84">
        <v>0</v>
      </c>
      <c r="K22" s="84">
        <v>0</v>
      </c>
      <c r="L22" s="84">
        <v>1</v>
      </c>
      <c r="M22" s="84">
        <v>0</v>
      </c>
      <c r="N22" s="84">
        <v>0</v>
      </c>
      <c r="O22" s="84">
        <v>0</v>
      </c>
      <c r="P22" s="84">
        <f t="shared" si="0"/>
        <v>9</v>
      </c>
      <c r="Q22" s="84">
        <f t="shared" si="1"/>
        <v>12</v>
      </c>
      <c r="R22" s="84">
        <v>0</v>
      </c>
      <c r="S22" s="84">
        <v>2</v>
      </c>
      <c r="T22" s="84">
        <v>0</v>
      </c>
      <c r="U22" s="84">
        <v>0</v>
      </c>
      <c r="V22" s="84">
        <v>2</v>
      </c>
      <c r="W22" s="84">
        <v>0</v>
      </c>
      <c r="X22" s="84">
        <f t="shared" si="2"/>
        <v>2</v>
      </c>
      <c r="Y22" s="86">
        <f t="shared" si="3"/>
        <v>2</v>
      </c>
    </row>
    <row r="23" spans="1:25" s="11" customFormat="1" ht="12.75">
      <c r="A23" s="83" t="s">
        <v>36</v>
      </c>
      <c r="B23" s="79">
        <v>28</v>
      </c>
      <c r="C23" s="79">
        <v>28</v>
      </c>
      <c r="D23" s="79">
        <v>19</v>
      </c>
      <c r="E23" s="79">
        <v>17</v>
      </c>
      <c r="F23" s="79">
        <v>0</v>
      </c>
      <c r="G23" s="79">
        <v>0</v>
      </c>
      <c r="H23" s="79">
        <v>0</v>
      </c>
      <c r="I23" s="79">
        <v>0</v>
      </c>
      <c r="J23" s="79">
        <v>0</v>
      </c>
      <c r="K23" s="79">
        <v>0</v>
      </c>
      <c r="L23" s="79">
        <v>6</v>
      </c>
      <c r="M23" s="79">
        <v>9</v>
      </c>
      <c r="N23" s="79">
        <v>0</v>
      </c>
      <c r="O23" s="79">
        <v>0</v>
      </c>
      <c r="P23" s="79">
        <f t="shared" si="0"/>
        <v>25</v>
      </c>
      <c r="Q23" s="79">
        <f t="shared" si="1"/>
        <v>26</v>
      </c>
      <c r="R23" s="79">
        <v>3</v>
      </c>
      <c r="S23" s="79">
        <v>2</v>
      </c>
      <c r="T23" s="79">
        <v>0</v>
      </c>
      <c r="U23" s="79">
        <v>0</v>
      </c>
      <c r="V23" s="79">
        <v>0</v>
      </c>
      <c r="W23" s="79">
        <v>0</v>
      </c>
      <c r="X23" s="79">
        <f t="shared" si="2"/>
        <v>3</v>
      </c>
      <c r="Y23" s="82">
        <f t="shared" si="3"/>
        <v>2</v>
      </c>
    </row>
    <row r="24" spans="1:25" s="11" customFormat="1" ht="12.75">
      <c r="A24" s="83" t="s">
        <v>37</v>
      </c>
      <c r="B24" s="84">
        <v>20</v>
      </c>
      <c r="C24" s="84">
        <v>20</v>
      </c>
      <c r="D24" s="84">
        <v>0</v>
      </c>
      <c r="E24" s="84">
        <v>0</v>
      </c>
      <c r="F24" s="84">
        <v>0</v>
      </c>
      <c r="G24" s="84">
        <v>0</v>
      </c>
      <c r="H24" s="84">
        <v>0</v>
      </c>
      <c r="I24" s="84">
        <v>1</v>
      </c>
      <c r="J24" s="84">
        <v>4</v>
      </c>
      <c r="K24" s="84">
        <v>5</v>
      </c>
      <c r="L24" s="84">
        <v>13</v>
      </c>
      <c r="M24" s="84">
        <v>8</v>
      </c>
      <c r="N24" s="84">
        <v>0</v>
      </c>
      <c r="O24" s="84">
        <v>0</v>
      </c>
      <c r="P24" s="84">
        <f t="shared" si="0"/>
        <v>17</v>
      </c>
      <c r="Q24" s="84">
        <f t="shared" si="1"/>
        <v>14</v>
      </c>
      <c r="R24" s="84">
        <v>3</v>
      </c>
      <c r="S24" s="84">
        <v>3</v>
      </c>
      <c r="T24" s="84">
        <v>0</v>
      </c>
      <c r="U24" s="84">
        <v>1</v>
      </c>
      <c r="V24" s="84">
        <v>0</v>
      </c>
      <c r="W24" s="84">
        <v>2</v>
      </c>
      <c r="X24" s="84">
        <f t="shared" si="2"/>
        <v>3</v>
      </c>
      <c r="Y24" s="86">
        <f t="shared" si="3"/>
        <v>6</v>
      </c>
    </row>
    <row r="25" spans="1:25" s="11" customFormat="1" ht="12.75">
      <c r="A25" s="83" t="s">
        <v>38</v>
      </c>
      <c r="B25" s="79">
        <v>29</v>
      </c>
      <c r="C25" s="79">
        <v>29</v>
      </c>
      <c r="D25" s="79">
        <v>16</v>
      </c>
      <c r="E25" s="79">
        <v>27</v>
      </c>
      <c r="F25" s="79">
        <v>1</v>
      </c>
      <c r="G25" s="79">
        <v>0</v>
      </c>
      <c r="H25" s="79">
        <v>0</v>
      </c>
      <c r="I25" s="79">
        <v>0</v>
      </c>
      <c r="J25" s="79">
        <v>0</v>
      </c>
      <c r="K25" s="79">
        <v>0</v>
      </c>
      <c r="L25" s="79">
        <v>12</v>
      </c>
      <c r="M25" s="79">
        <v>2</v>
      </c>
      <c r="N25" s="79">
        <v>0</v>
      </c>
      <c r="O25" s="79">
        <v>0</v>
      </c>
      <c r="P25" s="79">
        <f t="shared" si="0"/>
        <v>29</v>
      </c>
      <c r="Q25" s="79">
        <f t="shared" si="1"/>
        <v>29</v>
      </c>
      <c r="R25" s="79">
        <v>0</v>
      </c>
      <c r="S25" s="79">
        <v>0</v>
      </c>
      <c r="T25" s="79">
        <v>0</v>
      </c>
      <c r="U25" s="79">
        <v>0</v>
      </c>
      <c r="V25" s="79">
        <v>0</v>
      </c>
      <c r="W25" s="79">
        <v>0</v>
      </c>
      <c r="X25" s="79">
        <f t="shared" si="2"/>
        <v>0</v>
      </c>
      <c r="Y25" s="82">
        <f t="shared" si="3"/>
        <v>0</v>
      </c>
    </row>
    <row r="26" spans="1:25" s="11" customFormat="1" ht="12.75">
      <c r="A26" s="83" t="s">
        <v>39</v>
      </c>
      <c r="B26" s="84">
        <v>48</v>
      </c>
      <c r="C26" s="84">
        <v>48</v>
      </c>
      <c r="D26" s="84">
        <v>9</v>
      </c>
      <c r="E26" s="84">
        <v>23</v>
      </c>
      <c r="F26" s="84">
        <v>0</v>
      </c>
      <c r="G26" s="84">
        <v>0</v>
      </c>
      <c r="H26" s="84">
        <v>0</v>
      </c>
      <c r="I26" s="84">
        <v>0</v>
      </c>
      <c r="J26" s="84">
        <v>0</v>
      </c>
      <c r="K26" s="84">
        <v>0</v>
      </c>
      <c r="L26" s="84">
        <v>17</v>
      </c>
      <c r="M26" s="84">
        <v>2</v>
      </c>
      <c r="N26" s="84">
        <v>8</v>
      </c>
      <c r="O26" s="84">
        <v>4</v>
      </c>
      <c r="P26" s="84">
        <f t="shared" si="0"/>
        <v>34</v>
      </c>
      <c r="Q26" s="84">
        <f t="shared" si="1"/>
        <v>29</v>
      </c>
      <c r="R26" s="84">
        <v>0</v>
      </c>
      <c r="S26" s="84">
        <v>18</v>
      </c>
      <c r="T26" s="84">
        <v>13</v>
      </c>
      <c r="U26" s="84">
        <v>1</v>
      </c>
      <c r="V26" s="84">
        <v>1</v>
      </c>
      <c r="W26" s="84">
        <v>0</v>
      </c>
      <c r="X26" s="84">
        <f t="shared" si="2"/>
        <v>14</v>
      </c>
      <c r="Y26" s="86">
        <f t="shared" si="3"/>
        <v>19</v>
      </c>
    </row>
    <row r="27" spans="1:25" s="11" customFormat="1" ht="12.75">
      <c r="A27" s="83" t="s">
        <v>40</v>
      </c>
      <c r="B27" s="79">
        <v>2</v>
      </c>
      <c r="C27" s="79">
        <v>2</v>
      </c>
      <c r="D27" s="79">
        <v>0</v>
      </c>
      <c r="E27" s="79">
        <v>0</v>
      </c>
      <c r="F27" s="79">
        <v>0</v>
      </c>
      <c r="G27" s="79">
        <v>0</v>
      </c>
      <c r="H27" s="79">
        <v>0</v>
      </c>
      <c r="I27" s="79">
        <v>0</v>
      </c>
      <c r="J27" s="79">
        <v>0</v>
      </c>
      <c r="K27" s="79">
        <v>0</v>
      </c>
      <c r="L27" s="79">
        <v>2</v>
      </c>
      <c r="M27" s="79">
        <v>2</v>
      </c>
      <c r="N27" s="79">
        <v>0</v>
      </c>
      <c r="O27" s="79">
        <v>0</v>
      </c>
      <c r="P27" s="79">
        <f t="shared" si="0"/>
        <v>2</v>
      </c>
      <c r="Q27" s="79">
        <f t="shared" si="1"/>
        <v>2</v>
      </c>
      <c r="R27" s="79">
        <v>0</v>
      </c>
      <c r="S27" s="79">
        <v>0</v>
      </c>
      <c r="T27" s="79">
        <v>0</v>
      </c>
      <c r="U27" s="79">
        <v>0</v>
      </c>
      <c r="V27" s="79">
        <v>0</v>
      </c>
      <c r="W27" s="79">
        <v>0</v>
      </c>
      <c r="X27" s="79">
        <f t="shared" si="2"/>
        <v>0</v>
      </c>
      <c r="Y27" s="82">
        <f t="shared" si="3"/>
        <v>0</v>
      </c>
    </row>
    <row r="28" spans="1:25" s="11" customFormat="1" ht="12.75">
      <c r="A28" s="83" t="s">
        <v>41</v>
      </c>
      <c r="B28" s="84">
        <v>2</v>
      </c>
      <c r="C28" s="84">
        <v>2</v>
      </c>
      <c r="D28" s="84">
        <v>0</v>
      </c>
      <c r="E28" s="84">
        <v>0</v>
      </c>
      <c r="F28" s="84">
        <v>0</v>
      </c>
      <c r="G28" s="84">
        <v>0</v>
      </c>
      <c r="H28" s="84">
        <v>0</v>
      </c>
      <c r="I28" s="84">
        <v>0</v>
      </c>
      <c r="J28" s="84">
        <v>1</v>
      </c>
      <c r="K28" s="84">
        <v>0</v>
      </c>
      <c r="L28" s="84">
        <v>1</v>
      </c>
      <c r="M28" s="84">
        <v>1</v>
      </c>
      <c r="N28" s="84">
        <v>0</v>
      </c>
      <c r="O28" s="84">
        <v>0</v>
      </c>
      <c r="P28" s="84">
        <f t="shared" si="0"/>
        <v>2</v>
      </c>
      <c r="Q28" s="84">
        <f t="shared" si="1"/>
        <v>1</v>
      </c>
      <c r="R28" s="84">
        <v>0</v>
      </c>
      <c r="S28" s="84">
        <v>1</v>
      </c>
      <c r="T28" s="84">
        <v>0</v>
      </c>
      <c r="U28" s="84">
        <v>0</v>
      </c>
      <c r="V28" s="84">
        <v>0</v>
      </c>
      <c r="W28" s="84">
        <v>0</v>
      </c>
      <c r="X28" s="84">
        <f t="shared" si="2"/>
        <v>0</v>
      </c>
      <c r="Y28" s="86">
        <f t="shared" si="3"/>
        <v>1</v>
      </c>
    </row>
    <row r="29" spans="1:25" s="11" customFormat="1" ht="12.75">
      <c r="A29" s="83" t="s">
        <v>42</v>
      </c>
      <c r="B29" s="79">
        <v>1</v>
      </c>
      <c r="C29" s="79">
        <v>1</v>
      </c>
      <c r="D29" s="79">
        <v>0</v>
      </c>
      <c r="E29" s="79">
        <v>0</v>
      </c>
      <c r="F29" s="79">
        <v>0</v>
      </c>
      <c r="G29" s="79">
        <v>0</v>
      </c>
      <c r="H29" s="79">
        <v>0</v>
      </c>
      <c r="I29" s="79">
        <v>0</v>
      </c>
      <c r="J29" s="79">
        <v>0</v>
      </c>
      <c r="K29" s="79">
        <v>0</v>
      </c>
      <c r="L29" s="79">
        <v>1</v>
      </c>
      <c r="M29" s="79">
        <v>1</v>
      </c>
      <c r="N29" s="79">
        <v>0</v>
      </c>
      <c r="O29" s="79">
        <v>0</v>
      </c>
      <c r="P29" s="79">
        <f t="shared" si="0"/>
        <v>1</v>
      </c>
      <c r="Q29" s="79">
        <f t="shared" si="1"/>
        <v>1</v>
      </c>
      <c r="R29" s="79">
        <v>0</v>
      </c>
      <c r="S29" s="79">
        <v>0</v>
      </c>
      <c r="T29" s="79">
        <v>0</v>
      </c>
      <c r="U29" s="79">
        <v>0</v>
      </c>
      <c r="V29" s="79">
        <v>0</v>
      </c>
      <c r="W29" s="79">
        <v>0</v>
      </c>
      <c r="X29" s="79">
        <f t="shared" si="2"/>
        <v>0</v>
      </c>
      <c r="Y29" s="82">
        <f t="shared" si="3"/>
        <v>0</v>
      </c>
    </row>
    <row r="30" spans="1:25" s="11" customFormat="1" ht="12.75">
      <c r="A30" s="83" t="s">
        <v>43</v>
      </c>
      <c r="B30" s="84">
        <v>1</v>
      </c>
      <c r="C30" s="84">
        <v>1</v>
      </c>
      <c r="D30" s="84">
        <v>0</v>
      </c>
      <c r="E30" s="84">
        <v>0</v>
      </c>
      <c r="F30" s="84">
        <v>0</v>
      </c>
      <c r="G30" s="84">
        <v>0</v>
      </c>
      <c r="H30" s="84">
        <v>0</v>
      </c>
      <c r="I30" s="84">
        <v>0</v>
      </c>
      <c r="J30" s="84">
        <v>0</v>
      </c>
      <c r="K30" s="84">
        <v>0</v>
      </c>
      <c r="L30" s="84">
        <v>0</v>
      </c>
      <c r="M30" s="84">
        <v>0</v>
      </c>
      <c r="N30" s="84">
        <v>0</v>
      </c>
      <c r="O30" s="84">
        <v>0</v>
      </c>
      <c r="P30" s="84">
        <f t="shared" si="0"/>
        <v>0</v>
      </c>
      <c r="Q30" s="84">
        <f t="shared" si="1"/>
        <v>0</v>
      </c>
      <c r="R30" s="84">
        <v>1</v>
      </c>
      <c r="S30" s="84">
        <v>1</v>
      </c>
      <c r="T30" s="84">
        <v>0</v>
      </c>
      <c r="U30" s="84">
        <v>0</v>
      </c>
      <c r="V30" s="84">
        <v>0</v>
      </c>
      <c r="W30" s="84">
        <v>0</v>
      </c>
      <c r="X30" s="84">
        <f t="shared" si="2"/>
        <v>1</v>
      </c>
      <c r="Y30" s="86">
        <f t="shared" si="3"/>
        <v>1</v>
      </c>
    </row>
    <row r="31" spans="1:25" s="11" customFormat="1" ht="12.75">
      <c r="A31" s="83" t="s">
        <v>70</v>
      </c>
      <c r="B31" s="79">
        <v>21</v>
      </c>
      <c r="C31" s="79">
        <v>21</v>
      </c>
      <c r="D31" s="79">
        <v>0</v>
      </c>
      <c r="E31" s="79">
        <v>1</v>
      </c>
      <c r="F31" s="79">
        <v>0</v>
      </c>
      <c r="G31" s="79">
        <v>0</v>
      </c>
      <c r="H31" s="79">
        <v>1</v>
      </c>
      <c r="I31" s="79">
        <v>0</v>
      </c>
      <c r="J31" s="79">
        <v>0</v>
      </c>
      <c r="K31" s="79">
        <v>0</v>
      </c>
      <c r="L31" s="79">
        <v>6</v>
      </c>
      <c r="M31" s="79">
        <v>0</v>
      </c>
      <c r="N31" s="79">
        <v>0</v>
      </c>
      <c r="O31" s="79">
        <v>0</v>
      </c>
      <c r="P31" s="79">
        <f t="shared" si="0"/>
        <v>7</v>
      </c>
      <c r="Q31" s="79">
        <f t="shared" si="1"/>
        <v>1</v>
      </c>
      <c r="R31" s="79">
        <v>14</v>
      </c>
      <c r="S31" s="79">
        <v>20</v>
      </c>
      <c r="T31" s="79">
        <v>0</v>
      </c>
      <c r="U31" s="79">
        <v>0</v>
      </c>
      <c r="V31" s="79">
        <v>0</v>
      </c>
      <c r="W31" s="79">
        <v>0</v>
      </c>
      <c r="X31" s="79">
        <f t="shared" si="2"/>
        <v>14</v>
      </c>
      <c r="Y31" s="82">
        <f t="shared" si="3"/>
        <v>20</v>
      </c>
    </row>
    <row r="32" spans="1:25" s="11" customFormat="1" ht="12.75">
      <c r="A32" s="83" t="s">
        <v>44</v>
      </c>
      <c r="B32" s="84">
        <v>13</v>
      </c>
      <c r="C32" s="84">
        <v>13</v>
      </c>
      <c r="D32" s="84">
        <v>1</v>
      </c>
      <c r="E32" s="84">
        <v>2</v>
      </c>
      <c r="F32" s="84">
        <v>0</v>
      </c>
      <c r="G32" s="84">
        <v>0</v>
      </c>
      <c r="H32" s="84">
        <v>0</v>
      </c>
      <c r="I32" s="84">
        <v>0</v>
      </c>
      <c r="J32" s="84">
        <v>0</v>
      </c>
      <c r="K32" s="84">
        <v>0</v>
      </c>
      <c r="L32" s="84">
        <v>8</v>
      </c>
      <c r="M32" s="84">
        <v>3</v>
      </c>
      <c r="N32" s="84">
        <v>0</v>
      </c>
      <c r="O32" s="84">
        <v>0</v>
      </c>
      <c r="P32" s="84">
        <f t="shared" si="0"/>
        <v>9</v>
      </c>
      <c r="Q32" s="84">
        <f t="shared" si="1"/>
        <v>5</v>
      </c>
      <c r="R32" s="84">
        <v>4</v>
      </c>
      <c r="S32" s="84">
        <v>4</v>
      </c>
      <c r="T32" s="84">
        <v>0</v>
      </c>
      <c r="U32" s="84">
        <v>4</v>
      </c>
      <c r="V32" s="84">
        <v>0</v>
      </c>
      <c r="W32" s="84">
        <v>0</v>
      </c>
      <c r="X32" s="84">
        <f t="shared" si="2"/>
        <v>4</v>
      </c>
      <c r="Y32" s="86">
        <f t="shared" si="3"/>
        <v>8</v>
      </c>
    </row>
    <row r="33" spans="1:25" s="11" customFormat="1" ht="12.75">
      <c r="A33" s="83" t="s">
        <v>45</v>
      </c>
      <c r="B33" s="79">
        <v>25</v>
      </c>
      <c r="C33" s="79">
        <v>25</v>
      </c>
      <c r="D33" s="79">
        <v>4</v>
      </c>
      <c r="E33" s="79">
        <v>25</v>
      </c>
      <c r="F33" s="79">
        <v>0</v>
      </c>
      <c r="G33" s="79">
        <v>0</v>
      </c>
      <c r="H33" s="79">
        <v>0</v>
      </c>
      <c r="I33" s="79">
        <v>0</v>
      </c>
      <c r="J33" s="79">
        <v>0</v>
      </c>
      <c r="K33" s="79">
        <v>0</v>
      </c>
      <c r="L33" s="79">
        <v>20</v>
      </c>
      <c r="M33" s="79">
        <v>0</v>
      </c>
      <c r="N33" s="79">
        <v>0</v>
      </c>
      <c r="O33" s="79">
        <v>0</v>
      </c>
      <c r="P33" s="79">
        <f t="shared" si="0"/>
        <v>24</v>
      </c>
      <c r="Q33" s="79">
        <f t="shared" si="1"/>
        <v>25</v>
      </c>
      <c r="R33" s="79">
        <v>0</v>
      </c>
      <c r="S33" s="79">
        <v>0</v>
      </c>
      <c r="T33" s="79">
        <v>0</v>
      </c>
      <c r="U33" s="79">
        <v>0</v>
      </c>
      <c r="V33" s="79">
        <v>1</v>
      </c>
      <c r="W33" s="79">
        <v>0</v>
      </c>
      <c r="X33" s="79">
        <f t="shared" si="2"/>
        <v>1</v>
      </c>
      <c r="Y33" s="82">
        <f t="shared" si="3"/>
        <v>0</v>
      </c>
    </row>
    <row r="34" spans="1:25" s="11" customFormat="1" ht="12.75">
      <c r="A34" s="83" t="s">
        <v>46</v>
      </c>
      <c r="B34" s="84">
        <v>1</v>
      </c>
      <c r="C34" s="84">
        <v>1</v>
      </c>
      <c r="D34" s="84">
        <v>0</v>
      </c>
      <c r="E34" s="84">
        <v>0</v>
      </c>
      <c r="F34" s="84">
        <v>0</v>
      </c>
      <c r="G34" s="84">
        <v>0</v>
      </c>
      <c r="H34" s="84">
        <v>0</v>
      </c>
      <c r="I34" s="84">
        <v>0</v>
      </c>
      <c r="J34" s="84">
        <v>0</v>
      </c>
      <c r="K34" s="84">
        <v>0</v>
      </c>
      <c r="L34" s="84">
        <v>0</v>
      </c>
      <c r="M34" s="84">
        <v>0</v>
      </c>
      <c r="N34" s="84">
        <v>0</v>
      </c>
      <c r="O34" s="84">
        <v>0</v>
      </c>
      <c r="P34" s="84">
        <f t="shared" si="0"/>
        <v>0</v>
      </c>
      <c r="Q34" s="84">
        <f t="shared" si="1"/>
        <v>0</v>
      </c>
      <c r="R34" s="84">
        <v>1</v>
      </c>
      <c r="S34" s="84">
        <v>1</v>
      </c>
      <c r="T34" s="84">
        <v>0</v>
      </c>
      <c r="U34" s="84">
        <v>0</v>
      </c>
      <c r="V34" s="84">
        <v>0</v>
      </c>
      <c r="W34" s="84">
        <v>0</v>
      </c>
      <c r="X34" s="84">
        <f t="shared" si="2"/>
        <v>1</v>
      </c>
      <c r="Y34" s="86">
        <f t="shared" si="3"/>
        <v>1</v>
      </c>
    </row>
    <row r="35" spans="1:25" s="11" customFormat="1" ht="12.75">
      <c r="A35" s="83" t="s">
        <v>47</v>
      </c>
      <c r="B35" s="79">
        <v>39</v>
      </c>
      <c r="C35" s="79">
        <v>39</v>
      </c>
      <c r="D35" s="79">
        <v>0</v>
      </c>
      <c r="E35" s="79">
        <v>1</v>
      </c>
      <c r="F35" s="79">
        <v>0</v>
      </c>
      <c r="G35" s="79">
        <v>0</v>
      </c>
      <c r="H35" s="79">
        <v>1</v>
      </c>
      <c r="I35" s="79">
        <v>0</v>
      </c>
      <c r="J35" s="79">
        <v>1</v>
      </c>
      <c r="K35" s="79">
        <v>0</v>
      </c>
      <c r="L35" s="79">
        <v>8</v>
      </c>
      <c r="M35" s="79">
        <v>0</v>
      </c>
      <c r="N35" s="79">
        <v>0</v>
      </c>
      <c r="O35" s="79">
        <v>0</v>
      </c>
      <c r="P35" s="79">
        <f t="shared" si="0"/>
        <v>10</v>
      </c>
      <c r="Q35" s="79">
        <f t="shared" si="1"/>
        <v>1</v>
      </c>
      <c r="R35" s="79">
        <v>28</v>
      </c>
      <c r="S35" s="79">
        <v>38</v>
      </c>
      <c r="T35" s="79">
        <v>1</v>
      </c>
      <c r="U35" s="79">
        <v>0</v>
      </c>
      <c r="V35" s="79">
        <v>0</v>
      </c>
      <c r="W35" s="79">
        <v>0</v>
      </c>
      <c r="X35" s="79">
        <f t="shared" si="2"/>
        <v>29</v>
      </c>
      <c r="Y35" s="82">
        <f t="shared" si="3"/>
        <v>38</v>
      </c>
    </row>
    <row r="36" spans="1:25" s="11" customFormat="1" ht="12.75">
      <c r="A36" s="83" t="s">
        <v>48</v>
      </c>
      <c r="B36" s="84">
        <v>2</v>
      </c>
      <c r="C36" s="84">
        <v>2</v>
      </c>
      <c r="D36" s="84">
        <v>0</v>
      </c>
      <c r="E36" s="84">
        <v>0</v>
      </c>
      <c r="F36" s="84">
        <v>0</v>
      </c>
      <c r="G36" s="84">
        <v>0</v>
      </c>
      <c r="H36" s="84">
        <v>0</v>
      </c>
      <c r="I36" s="84">
        <v>0</v>
      </c>
      <c r="J36" s="84">
        <v>2</v>
      </c>
      <c r="K36" s="84">
        <v>2</v>
      </c>
      <c r="L36" s="84">
        <v>0</v>
      </c>
      <c r="M36" s="84">
        <v>0</v>
      </c>
      <c r="N36" s="84">
        <v>0</v>
      </c>
      <c r="O36" s="84">
        <v>0</v>
      </c>
      <c r="P36" s="84">
        <f t="shared" si="0"/>
        <v>2</v>
      </c>
      <c r="Q36" s="84">
        <f t="shared" si="1"/>
        <v>2</v>
      </c>
      <c r="R36" s="84">
        <v>0</v>
      </c>
      <c r="S36" s="84">
        <v>0</v>
      </c>
      <c r="T36" s="84">
        <v>0</v>
      </c>
      <c r="U36" s="84">
        <v>0</v>
      </c>
      <c r="V36" s="84">
        <v>0</v>
      </c>
      <c r="W36" s="84">
        <v>0</v>
      </c>
      <c r="X36" s="84">
        <f t="shared" si="2"/>
        <v>0</v>
      </c>
      <c r="Y36" s="86">
        <f t="shared" si="3"/>
        <v>0</v>
      </c>
    </row>
    <row r="37" spans="1:25" s="11" customFormat="1" ht="12.75">
      <c r="A37" s="83" t="s">
        <v>49</v>
      </c>
      <c r="B37" s="79">
        <v>80</v>
      </c>
      <c r="C37" s="79">
        <v>80</v>
      </c>
      <c r="D37" s="79">
        <v>10</v>
      </c>
      <c r="E37" s="79">
        <v>71</v>
      </c>
      <c r="F37" s="79">
        <v>20</v>
      </c>
      <c r="G37" s="79">
        <v>0</v>
      </c>
      <c r="H37" s="79">
        <v>0</v>
      </c>
      <c r="I37" s="79">
        <v>0</v>
      </c>
      <c r="J37" s="79">
        <v>0</v>
      </c>
      <c r="K37" s="79">
        <v>0</v>
      </c>
      <c r="L37" s="79">
        <v>21</v>
      </c>
      <c r="M37" s="79">
        <v>2</v>
      </c>
      <c r="N37" s="79">
        <v>0</v>
      </c>
      <c r="O37" s="79">
        <v>0</v>
      </c>
      <c r="P37" s="79">
        <f t="shared" si="0"/>
        <v>51</v>
      </c>
      <c r="Q37" s="79">
        <f t="shared" si="1"/>
        <v>73</v>
      </c>
      <c r="R37" s="79">
        <v>28</v>
      </c>
      <c r="S37" s="79">
        <v>5</v>
      </c>
      <c r="T37" s="79">
        <v>0</v>
      </c>
      <c r="U37" s="79">
        <v>2</v>
      </c>
      <c r="V37" s="79">
        <v>1</v>
      </c>
      <c r="W37" s="79">
        <v>0</v>
      </c>
      <c r="X37" s="79">
        <f t="shared" si="2"/>
        <v>29</v>
      </c>
      <c r="Y37" s="82">
        <f t="shared" si="3"/>
        <v>7</v>
      </c>
    </row>
    <row r="38" spans="1:25" s="11" customFormat="1" ht="12.75">
      <c r="A38" s="83" t="s">
        <v>50</v>
      </c>
      <c r="B38" s="84">
        <v>5</v>
      </c>
      <c r="C38" s="84">
        <v>5</v>
      </c>
      <c r="D38" s="84">
        <v>0</v>
      </c>
      <c r="E38" s="84">
        <v>5</v>
      </c>
      <c r="F38" s="84">
        <v>0</v>
      </c>
      <c r="G38" s="84">
        <v>0</v>
      </c>
      <c r="H38" s="84">
        <v>0</v>
      </c>
      <c r="I38" s="84">
        <v>0</v>
      </c>
      <c r="J38" s="84">
        <v>0</v>
      </c>
      <c r="K38" s="84">
        <v>0</v>
      </c>
      <c r="L38" s="84">
        <v>5</v>
      </c>
      <c r="M38" s="84">
        <v>0</v>
      </c>
      <c r="N38" s="84">
        <v>0</v>
      </c>
      <c r="O38" s="84">
        <v>0</v>
      </c>
      <c r="P38" s="84">
        <f t="shared" si="0"/>
        <v>5</v>
      </c>
      <c r="Q38" s="84">
        <f t="shared" si="1"/>
        <v>5</v>
      </c>
      <c r="R38" s="84">
        <v>0</v>
      </c>
      <c r="S38" s="84">
        <v>0</v>
      </c>
      <c r="T38" s="84">
        <v>0</v>
      </c>
      <c r="U38" s="84">
        <v>0</v>
      </c>
      <c r="V38" s="84">
        <v>0</v>
      </c>
      <c r="W38" s="84">
        <v>0</v>
      </c>
      <c r="X38" s="84">
        <f t="shared" si="2"/>
        <v>0</v>
      </c>
      <c r="Y38" s="86">
        <f t="shared" si="3"/>
        <v>0</v>
      </c>
    </row>
    <row r="39" spans="1:25" s="11" customFormat="1" ht="12.75">
      <c r="A39" s="83" t="s">
        <v>51</v>
      </c>
      <c r="B39" s="79">
        <v>42</v>
      </c>
      <c r="C39" s="79">
        <v>42</v>
      </c>
      <c r="D39" s="79">
        <v>1</v>
      </c>
      <c r="E39" s="79">
        <v>2</v>
      </c>
      <c r="F39" s="79">
        <v>0</v>
      </c>
      <c r="G39" s="79">
        <v>0</v>
      </c>
      <c r="H39" s="79">
        <v>2</v>
      </c>
      <c r="I39" s="79">
        <v>0</v>
      </c>
      <c r="J39" s="79">
        <v>9</v>
      </c>
      <c r="K39" s="79">
        <v>2</v>
      </c>
      <c r="L39" s="79">
        <v>6</v>
      </c>
      <c r="M39" s="79">
        <v>4</v>
      </c>
      <c r="N39" s="79">
        <v>0</v>
      </c>
      <c r="O39" s="79">
        <v>0</v>
      </c>
      <c r="P39" s="79">
        <f t="shared" si="0"/>
        <v>18</v>
      </c>
      <c r="Q39" s="79">
        <f t="shared" si="1"/>
        <v>8</v>
      </c>
      <c r="R39" s="79">
        <v>21</v>
      </c>
      <c r="S39" s="79">
        <v>34</v>
      </c>
      <c r="T39" s="79">
        <v>2</v>
      </c>
      <c r="U39" s="79">
        <v>0</v>
      </c>
      <c r="V39" s="79">
        <v>1</v>
      </c>
      <c r="W39" s="79">
        <v>0</v>
      </c>
      <c r="X39" s="79">
        <f t="shared" si="2"/>
        <v>24</v>
      </c>
      <c r="Y39" s="82">
        <f t="shared" si="3"/>
        <v>34</v>
      </c>
    </row>
    <row r="40" spans="1:25" s="11" customFormat="1" ht="12.75">
      <c r="A40" s="78" t="s">
        <v>52</v>
      </c>
      <c r="B40" s="84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84"/>
      <c r="W40" s="84"/>
      <c r="X40" s="84"/>
      <c r="Y40" s="86"/>
    </row>
    <row r="41" spans="1:25" s="11" customFormat="1" ht="12.75">
      <c r="A41" s="83" t="s">
        <v>53</v>
      </c>
      <c r="B41" s="79">
        <v>1</v>
      </c>
      <c r="C41" s="79">
        <v>1</v>
      </c>
      <c r="D41" s="79">
        <v>1</v>
      </c>
      <c r="E41" s="79">
        <v>1</v>
      </c>
      <c r="F41" s="79">
        <v>0</v>
      </c>
      <c r="G41" s="79">
        <v>0</v>
      </c>
      <c r="H41" s="79">
        <v>0</v>
      </c>
      <c r="I41" s="79">
        <v>0</v>
      </c>
      <c r="J41" s="79">
        <v>0</v>
      </c>
      <c r="K41" s="79">
        <v>0</v>
      </c>
      <c r="L41" s="79">
        <v>0</v>
      </c>
      <c r="M41" s="79">
        <v>0</v>
      </c>
      <c r="N41" s="79">
        <v>0</v>
      </c>
      <c r="O41" s="79">
        <v>0</v>
      </c>
      <c r="P41" s="79">
        <f t="shared" si="0"/>
        <v>1</v>
      </c>
      <c r="Q41" s="79">
        <f t="shared" si="1"/>
        <v>1</v>
      </c>
      <c r="R41" s="79">
        <v>0</v>
      </c>
      <c r="S41" s="79">
        <v>0</v>
      </c>
      <c r="T41" s="79">
        <v>0</v>
      </c>
      <c r="U41" s="79">
        <v>0</v>
      </c>
      <c r="V41" s="79">
        <v>0</v>
      </c>
      <c r="W41" s="79">
        <v>0</v>
      </c>
      <c r="X41" s="79">
        <f t="shared" si="2"/>
        <v>0</v>
      </c>
      <c r="Y41" s="82">
        <f t="shared" si="3"/>
        <v>0</v>
      </c>
    </row>
    <row r="42" spans="1:25" s="11" customFormat="1" ht="12.75">
      <c r="A42" s="83" t="s">
        <v>54</v>
      </c>
      <c r="B42" s="84">
        <v>1</v>
      </c>
      <c r="C42" s="84">
        <v>1</v>
      </c>
      <c r="D42" s="84">
        <v>0</v>
      </c>
      <c r="E42" s="84">
        <v>1</v>
      </c>
      <c r="F42" s="84">
        <v>0</v>
      </c>
      <c r="G42" s="84">
        <v>0</v>
      </c>
      <c r="H42" s="84">
        <v>0</v>
      </c>
      <c r="I42" s="84">
        <v>0</v>
      </c>
      <c r="J42" s="84">
        <v>0</v>
      </c>
      <c r="K42" s="84">
        <v>0</v>
      </c>
      <c r="L42" s="84">
        <v>1</v>
      </c>
      <c r="M42" s="84">
        <v>0</v>
      </c>
      <c r="N42" s="84">
        <v>0</v>
      </c>
      <c r="O42" s="84">
        <v>0</v>
      </c>
      <c r="P42" s="84">
        <f t="shared" si="0"/>
        <v>1</v>
      </c>
      <c r="Q42" s="84">
        <f t="shared" si="1"/>
        <v>1</v>
      </c>
      <c r="R42" s="84">
        <v>0</v>
      </c>
      <c r="S42" s="84">
        <v>0</v>
      </c>
      <c r="T42" s="84">
        <v>0</v>
      </c>
      <c r="U42" s="84">
        <v>0</v>
      </c>
      <c r="V42" s="84">
        <v>0</v>
      </c>
      <c r="W42" s="84">
        <v>0</v>
      </c>
      <c r="X42" s="84">
        <f t="shared" si="2"/>
        <v>0</v>
      </c>
      <c r="Y42" s="86">
        <f t="shared" si="3"/>
        <v>0</v>
      </c>
    </row>
    <row r="43" spans="1:25" s="11" customFormat="1" ht="12.75">
      <c r="A43" s="83" t="s">
        <v>55</v>
      </c>
      <c r="B43" s="79">
        <v>1</v>
      </c>
      <c r="C43" s="79">
        <v>1</v>
      </c>
      <c r="D43" s="79">
        <v>1</v>
      </c>
      <c r="E43" s="79">
        <v>1</v>
      </c>
      <c r="F43" s="79">
        <v>0</v>
      </c>
      <c r="G43" s="79">
        <v>0</v>
      </c>
      <c r="H43" s="79">
        <v>0</v>
      </c>
      <c r="I43" s="79">
        <v>0</v>
      </c>
      <c r="J43" s="79">
        <v>0</v>
      </c>
      <c r="K43" s="79">
        <v>0</v>
      </c>
      <c r="L43" s="79">
        <v>0</v>
      </c>
      <c r="M43" s="79">
        <v>0</v>
      </c>
      <c r="N43" s="79">
        <v>0</v>
      </c>
      <c r="O43" s="79">
        <v>0</v>
      </c>
      <c r="P43" s="79">
        <f t="shared" si="0"/>
        <v>1</v>
      </c>
      <c r="Q43" s="79">
        <f t="shared" si="1"/>
        <v>1</v>
      </c>
      <c r="R43" s="79">
        <v>0</v>
      </c>
      <c r="S43" s="79">
        <v>0</v>
      </c>
      <c r="T43" s="79">
        <v>0</v>
      </c>
      <c r="U43" s="79">
        <v>0</v>
      </c>
      <c r="V43" s="79">
        <v>0</v>
      </c>
      <c r="W43" s="79">
        <v>0</v>
      </c>
      <c r="X43" s="79">
        <f t="shared" si="2"/>
        <v>0</v>
      </c>
      <c r="Y43" s="82">
        <f t="shared" si="3"/>
        <v>0</v>
      </c>
    </row>
    <row r="44" spans="1:25" s="11" customFormat="1" ht="12.75">
      <c r="A44" s="83" t="s">
        <v>56</v>
      </c>
      <c r="B44" s="84">
        <v>1</v>
      </c>
      <c r="C44" s="84">
        <v>1</v>
      </c>
      <c r="D44" s="84">
        <v>1</v>
      </c>
      <c r="E44" s="84">
        <v>1</v>
      </c>
      <c r="F44" s="84">
        <v>0</v>
      </c>
      <c r="G44" s="84">
        <v>0</v>
      </c>
      <c r="H44" s="84">
        <v>0</v>
      </c>
      <c r="I44" s="84">
        <v>0</v>
      </c>
      <c r="J44" s="84">
        <v>0</v>
      </c>
      <c r="K44" s="84">
        <v>0</v>
      </c>
      <c r="L44" s="84">
        <v>0</v>
      </c>
      <c r="M44" s="84">
        <v>0</v>
      </c>
      <c r="N44" s="84">
        <v>0</v>
      </c>
      <c r="O44" s="84">
        <v>0</v>
      </c>
      <c r="P44" s="84">
        <f t="shared" si="0"/>
        <v>1</v>
      </c>
      <c r="Q44" s="84">
        <f t="shared" si="1"/>
        <v>1</v>
      </c>
      <c r="R44" s="84">
        <v>0</v>
      </c>
      <c r="S44" s="84">
        <v>0</v>
      </c>
      <c r="T44" s="84">
        <v>0</v>
      </c>
      <c r="U44" s="84">
        <v>0</v>
      </c>
      <c r="V44" s="84">
        <v>0</v>
      </c>
      <c r="W44" s="84">
        <v>0</v>
      </c>
      <c r="X44" s="84">
        <f t="shared" si="2"/>
        <v>0</v>
      </c>
      <c r="Y44" s="86">
        <f t="shared" si="3"/>
        <v>0</v>
      </c>
    </row>
    <row r="45" spans="1:25" s="11" customFormat="1" ht="12.75">
      <c r="A45" s="83" t="s">
        <v>57</v>
      </c>
      <c r="B45" s="79">
        <v>7</v>
      </c>
      <c r="C45" s="79">
        <v>7</v>
      </c>
      <c r="D45" s="79">
        <v>0</v>
      </c>
      <c r="E45" s="79">
        <v>7</v>
      </c>
      <c r="F45" s="79">
        <v>0</v>
      </c>
      <c r="G45" s="79">
        <v>0</v>
      </c>
      <c r="H45" s="79">
        <v>0</v>
      </c>
      <c r="I45" s="79">
        <v>0</v>
      </c>
      <c r="J45" s="79">
        <v>0</v>
      </c>
      <c r="K45" s="79">
        <v>0</v>
      </c>
      <c r="L45" s="79">
        <v>7</v>
      </c>
      <c r="M45" s="79">
        <v>0</v>
      </c>
      <c r="N45" s="79">
        <v>0</v>
      </c>
      <c r="O45" s="79">
        <v>0</v>
      </c>
      <c r="P45" s="79">
        <f t="shared" si="0"/>
        <v>7</v>
      </c>
      <c r="Q45" s="79">
        <f t="shared" si="1"/>
        <v>7</v>
      </c>
      <c r="R45" s="79">
        <v>0</v>
      </c>
      <c r="S45" s="79">
        <v>0</v>
      </c>
      <c r="T45" s="79">
        <v>0</v>
      </c>
      <c r="U45" s="79">
        <v>0</v>
      </c>
      <c r="V45" s="79">
        <v>0</v>
      </c>
      <c r="W45" s="79">
        <v>0</v>
      </c>
      <c r="X45" s="79">
        <f t="shared" si="2"/>
        <v>0</v>
      </c>
      <c r="Y45" s="82">
        <f t="shared" si="3"/>
        <v>0</v>
      </c>
    </row>
    <row r="46" spans="1:25" s="11" customFormat="1" ht="12.75">
      <c r="A46" s="83" t="s">
        <v>58</v>
      </c>
      <c r="B46" s="84">
        <v>1</v>
      </c>
      <c r="C46" s="84">
        <v>1</v>
      </c>
      <c r="D46" s="84">
        <v>0</v>
      </c>
      <c r="E46" s="84">
        <v>0</v>
      </c>
      <c r="F46" s="84">
        <v>0</v>
      </c>
      <c r="G46" s="84">
        <v>0</v>
      </c>
      <c r="H46" s="84">
        <v>0</v>
      </c>
      <c r="I46" s="84">
        <v>0</v>
      </c>
      <c r="J46" s="84">
        <v>0</v>
      </c>
      <c r="K46" s="84">
        <v>0</v>
      </c>
      <c r="L46" s="84">
        <v>1</v>
      </c>
      <c r="M46" s="84">
        <v>0</v>
      </c>
      <c r="N46" s="84">
        <v>0</v>
      </c>
      <c r="O46" s="84">
        <v>1</v>
      </c>
      <c r="P46" s="84">
        <f t="shared" si="0"/>
        <v>1</v>
      </c>
      <c r="Q46" s="84">
        <f t="shared" si="1"/>
        <v>1</v>
      </c>
      <c r="R46" s="84">
        <v>0</v>
      </c>
      <c r="S46" s="84">
        <v>0</v>
      </c>
      <c r="T46" s="84">
        <v>0</v>
      </c>
      <c r="U46" s="84">
        <v>0</v>
      </c>
      <c r="V46" s="84">
        <v>0</v>
      </c>
      <c r="W46" s="84">
        <v>0</v>
      </c>
      <c r="X46" s="84">
        <f t="shared" si="2"/>
        <v>0</v>
      </c>
      <c r="Y46" s="86">
        <f t="shared" si="3"/>
        <v>0</v>
      </c>
    </row>
    <row r="47" spans="1:25" s="11" customFormat="1" ht="12.75">
      <c r="A47" s="83" t="s">
        <v>59</v>
      </c>
      <c r="B47" s="79">
        <v>1</v>
      </c>
      <c r="C47" s="79">
        <v>1</v>
      </c>
      <c r="D47" s="79">
        <v>0</v>
      </c>
      <c r="E47" s="79">
        <v>0</v>
      </c>
      <c r="F47" s="79">
        <v>0</v>
      </c>
      <c r="G47" s="79">
        <v>0</v>
      </c>
      <c r="H47" s="79">
        <v>0</v>
      </c>
      <c r="I47" s="79">
        <v>0</v>
      </c>
      <c r="J47" s="79">
        <v>0</v>
      </c>
      <c r="K47" s="79">
        <v>0</v>
      </c>
      <c r="L47" s="79">
        <v>1</v>
      </c>
      <c r="M47" s="79">
        <v>0</v>
      </c>
      <c r="N47" s="79">
        <v>0</v>
      </c>
      <c r="O47" s="79">
        <v>0</v>
      </c>
      <c r="P47" s="79">
        <f t="shared" si="0"/>
        <v>1</v>
      </c>
      <c r="Q47" s="79">
        <f t="shared" si="1"/>
        <v>0</v>
      </c>
      <c r="R47" s="79">
        <v>0</v>
      </c>
      <c r="S47" s="79">
        <v>0</v>
      </c>
      <c r="T47" s="79">
        <v>0</v>
      </c>
      <c r="U47" s="79">
        <v>1</v>
      </c>
      <c r="V47" s="79">
        <v>0</v>
      </c>
      <c r="W47" s="79">
        <v>0</v>
      </c>
      <c r="X47" s="79">
        <f t="shared" si="2"/>
        <v>0</v>
      </c>
      <c r="Y47" s="82">
        <f t="shared" si="3"/>
        <v>1</v>
      </c>
    </row>
    <row r="48" spans="1:25" s="11" customFormat="1" ht="12.75">
      <c r="A48" s="87"/>
      <c r="B48" s="97"/>
      <c r="C48" s="98"/>
      <c r="D48" s="97"/>
      <c r="E48" s="97"/>
      <c r="F48" s="97"/>
      <c r="G48" s="97"/>
      <c r="H48" s="97"/>
      <c r="I48" s="97"/>
      <c r="J48" s="97"/>
      <c r="K48" s="97"/>
      <c r="L48" s="97"/>
      <c r="M48" s="98"/>
      <c r="N48" s="97"/>
      <c r="O48" s="97"/>
      <c r="P48" s="97"/>
      <c r="Q48" s="97"/>
      <c r="R48" s="65"/>
      <c r="S48" s="65"/>
      <c r="T48" s="65"/>
      <c r="U48" s="65"/>
      <c r="V48" s="65"/>
      <c r="W48" s="66"/>
      <c r="X48" s="67"/>
      <c r="Y48" s="88"/>
    </row>
    <row r="49" spans="1:25" s="11" customFormat="1" ht="12.75" customHeight="1">
      <c r="A49" s="89" t="s">
        <v>60</v>
      </c>
      <c r="B49" s="68"/>
      <c r="C49" s="90"/>
      <c r="D49" s="90"/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89" t="s">
        <v>60</v>
      </c>
      <c r="S49" s="90"/>
      <c r="T49" s="90"/>
      <c r="U49" s="90"/>
      <c r="V49" s="90"/>
      <c r="W49" s="90"/>
      <c r="X49" s="90"/>
      <c r="Y49" s="90"/>
    </row>
    <row r="50" spans="1:25" s="11" customFormat="1" ht="12">
      <c r="A50" s="52"/>
      <c r="B50" s="90"/>
      <c r="C50" s="90"/>
      <c r="D50" s="90"/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1"/>
    </row>
    <row r="51" spans="1:25" s="11" customFormat="1" ht="12.75">
      <c r="A51" s="19"/>
      <c r="B51" s="92"/>
      <c r="C51" s="90"/>
      <c r="D51" s="92"/>
      <c r="E51" s="92"/>
      <c r="F51" s="92"/>
      <c r="G51" s="92"/>
      <c r="H51" s="92"/>
      <c r="I51" s="92"/>
      <c r="J51" s="92"/>
      <c r="K51" s="92"/>
      <c r="L51" s="92"/>
      <c r="M51" s="92"/>
      <c r="N51" s="92"/>
      <c r="O51" s="92"/>
      <c r="P51" s="92"/>
      <c r="Q51" s="92"/>
      <c r="R51" s="92"/>
      <c r="S51" s="92"/>
      <c r="T51" s="92"/>
      <c r="U51" s="92"/>
      <c r="V51" s="92"/>
      <c r="W51" s="92"/>
      <c r="X51" s="92"/>
      <c r="Y51" s="93"/>
    </row>
    <row r="52" spans="1:25" ht="12">
      <c r="A52" s="52"/>
      <c r="B52" s="90"/>
      <c r="C52" s="90"/>
      <c r="D52" s="90"/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  <c r="X52" s="90"/>
      <c r="Y52" s="91"/>
    </row>
    <row r="53" spans="1:25" ht="12">
      <c r="A53" s="52"/>
      <c r="B53" s="90"/>
      <c r="C53" s="90"/>
      <c r="D53" s="90"/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T53" s="90"/>
      <c r="U53" s="90"/>
      <c r="V53" s="90"/>
      <c r="W53" s="90"/>
      <c r="X53" s="90"/>
      <c r="Y53" s="91"/>
    </row>
    <row r="54" spans="1:25" ht="12.75" thickBot="1">
      <c r="A54" s="53"/>
      <c r="B54" s="94"/>
      <c r="C54" s="94"/>
      <c r="D54" s="94"/>
      <c r="E54" s="94"/>
      <c r="F54" s="94"/>
      <c r="G54" s="94"/>
      <c r="H54" s="94"/>
      <c r="I54" s="94"/>
      <c r="J54" s="94"/>
      <c r="K54" s="94"/>
      <c r="L54" s="94"/>
      <c r="M54" s="94"/>
      <c r="N54" s="94"/>
      <c r="O54" s="94"/>
      <c r="P54" s="94"/>
      <c r="Q54" s="94"/>
      <c r="R54" s="94"/>
      <c r="S54" s="94"/>
      <c r="T54" s="94"/>
      <c r="U54" s="94"/>
      <c r="V54" s="94"/>
      <c r="W54" s="95"/>
      <c r="X54" s="94"/>
      <c r="Y54" s="96"/>
    </row>
  </sheetData>
  <sheetProtection/>
  <mergeCells count="17">
    <mergeCell ref="B2:Q2"/>
    <mergeCell ref="B4:Q4"/>
    <mergeCell ref="R2:Y2"/>
    <mergeCell ref="R4:Y4"/>
    <mergeCell ref="X6:Y8"/>
    <mergeCell ref="N7:O8"/>
    <mergeCell ref="L7:M8"/>
    <mergeCell ref="J7:K8"/>
    <mergeCell ref="H7:I8"/>
    <mergeCell ref="F7:G8"/>
    <mergeCell ref="A6:A8"/>
    <mergeCell ref="P6:Q8"/>
    <mergeCell ref="D6:O6"/>
    <mergeCell ref="R6:S8"/>
    <mergeCell ref="T6:U8"/>
    <mergeCell ref="V6:W8"/>
    <mergeCell ref="D7:E8"/>
  </mergeCells>
  <printOptions/>
  <pageMargins left="0.7480314960629921" right="0.7480314960629921" top="0.984251968503937" bottom="0.984251968503937" header="0.5118110236220472" footer="0.5118110236220472"/>
  <pageSetup fitToWidth="2" horizontalDpi="600" verticalDpi="600" orientation="portrait" scale="60" r:id="rId1"/>
  <colBreaks count="1" manualBreakCount="1">
    <brk id="17" max="53" man="1"/>
  </colBreaks>
  <ignoredErrors>
    <ignoredError sqref="A10:O1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sbchaturvedi</dc:creator>
  <cp:keywords/>
  <dc:description/>
  <cp:lastModifiedBy>Lenovo</cp:lastModifiedBy>
  <cp:lastPrinted>2014-12-22T06:02:52Z</cp:lastPrinted>
  <dcterms:created xsi:type="dcterms:W3CDTF">2011-01-17T06:55:22Z</dcterms:created>
  <dcterms:modified xsi:type="dcterms:W3CDTF">2014-12-30T05:58:35Z</dcterms:modified>
  <cp:category/>
  <cp:version/>
  <cp:contentType/>
  <cp:contentStatus/>
</cp:coreProperties>
</file>