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1"/>
  </bookViews>
  <sheets>
    <sheet name="table 43.3  All India" sheetId="1" r:id="rId1"/>
    <sheet name="table 43.3 statewise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43.3  All India'!$A$1:$K$31</definedName>
    <definedName name="_xlnm.Print_Area" localSheetId="1">'table 43.3 statewise'!$A$1:$U$51</definedName>
    <definedName name="Print_Area_MI" localSheetId="0">'table 43.3  All India'!$A$1:$K$29</definedName>
    <definedName name="Print_Area_MI" localSheetId="1">'table 43.3 statewise'!$A$1:$T$47</definedName>
    <definedName name="_xlnm.Print_Titles" localSheetId="1">'table 43.3 statewise'!$A:$A</definedName>
  </definedNames>
  <calcPr fullCalcOnLoad="1"/>
</workbook>
</file>

<file path=xl/sharedStrings.xml><?xml version="1.0" encoding="utf-8"?>
<sst xmlns="http://schemas.openxmlformats.org/spreadsheetml/2006/main" count="134" uniqueCount="61">
  <si>
    <t xml:space="preserve"> </t>
  </si>
  <si>
    <t>ELECTORAL STATISTICS</t>
  </si>
  <si>
    <t>Table 43.3: WOMEN'S PARTICIPANTION IN ELECTION TO THE LOK SABHA (HOUSE OF PEOPLE)</t>
  </si>
  <si>
    <t xml:space="preserve"> Year</t>
  </si>
  <si>
    <t xml:space="preserve">     Number of constituencies</t>
  </si>
  <si>
    <t>Number of electors</t>
  </si>
  <si>
    <t>Number of votes polled</t>
  </si>
  <si>
    <t>Percentage of</t>
  </si>
  <si>
    <t>__________________</t>
  </si>
  <si>
    <t>_______________</t>
  </si>
  <si>
    <t>____________________________</t>
  </si>
  <si>
    <t xml:space="preserve"> Total 
constituencies</t>
  </si>
  <si>
    <t>Elected
Women</t>
  </si>
  <si>
    <t>Total</t>
  </si>
  <si>
    <t>Women 
Electors</t>
  </si>
  <si>
    <t>Women</t>
  </si>
  <si>
    <t>Elected women over total seats</t>
  </si>
  <si>
    <t>Women electors over total electors</t>
  </si>
  <si>
    <t xml:space="preserve"> Women's
 votes over total votes polled</t>
  </si>
  <si>
    <t>Women
 voters over women electors</t>
  </si>
  <si>
    <t xml:space="preserve">      1</t>
  </si>
  <si>
    <t>State:</t>
  </si>
  <si>
    <t>Andhra Pradesh</t>
  </si>
  <si>
    <t>Arunachal Pradesh</t>
  </si>
  <si>
    <t>Assam</t>
  </si>
  <si>
    <t>Bihar</t>
  </si>
  <si>
    <t>Chattisgarh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</si>
  <si>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</si>
  <si>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</si>
  <si>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</si>
  <si>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</si>
  <si>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</si>
  <si>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</si>
  <si>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</si>
  <si>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</si>
  <si>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</si>
  <si>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</si>
  <si>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</si>
  <si>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</si>
  <si>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</si>
  <si>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</si>
  <si>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</si>
  <si>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</si>
  <si>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</si>
  <si>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</si>
  <si>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</si>
  <si>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</si>
  <si>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</si>
  <si>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</si>
  <si>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Union Territory:</t>
  </si>
  <si>
    <t>Andaman &amp; Nicobar Islands</t>
  </si>
  <si>
    <t>Chandigarh</t>
  </si>
  <si>
    <t>Dadra &amp; Nagar Haveli</t>
  </si>
  <si>
    <t>Daman &amp; Diu</t>
  </si>
  <si>
    <t>Delhi</t>
  </si>
  <si>
    <t>Lakshadweep</t>
  </si>
  <si>
    <t>Puduchery</t>
  </si>
  <si>
    <t>Source : Election Commission of India.</t>
  </si>
  <si>
    <t>-</t>
  </si>
  <si>
    <t>Odisha</t>
  </si>
  <si>
    <t>Note : Data on participation of women is not available for 1951 elections.</t>
  </si>
</sst>
</file>

<file path=xl/styles.xml><?xml version="1.0" encoding="utf-8"?>
<styleSheet xmlns="http://schemas.openxmlformats.org/spreadsheetml/2006/main">
  <numFmts count="40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7">
    <xf numFmtId="178" fontId="0" fillId="0" borderId="0" xfId="0" applyAlignment="1">
      <alignment/>
    </xf>
    <xf numFmtId="178" fontId="4" fillId="0" borderId="0" xfId="0" applyFont="1" applyAlignment="1">
      <alignment/>
    </xf>
    <xf numFmtId="178" fontId="4" fillId="0" borderId="0" xfId="0" applyFont="1" applyAlignment="1">
      <alignment vertical="top"/>
    </xf>
    <xf numFmtId="181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79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78" fontId="4" fillId="33" borderId="0" xfId="0" applyFont="1" applyFill="1" applyAlignment="1">
      <alignment/>
    </xf>
    <xf numFmtId="178" fontId="4" fillId="34" borderId="0" xfId="0" applyFont="1" applyFill="1" applyAlignment="1">
      <alignment/>
    </xf>
    <xf numFmtId="178" fontId="4" fillId="34" borderId="10" xfId="0" applyFont="1" applyFill="1" applyBorder="1" applyAlignment="1" applyProtection="1">
      <alignment horizontal="left"/>
      <protection/>
    </xf>
    <xf numFmtId="178" fontId="4" fillId="34" borderId="10" xfId="0" applyFont="1" applyFill="1" applyBorder="1" applyAlignment="1">
      <alignment/>
    </xf>
    <xf numFmtId="178" fontId="6" fillId="34" borderId="10" xfId="0" applyFont="1" applyFill="1" applyBorder="1" applyAlignment="1" applyProtection="1">
      <alignment horizontal="center" vertical="top" wrapText="1"/>
      <protection/>
    </xf>
    <xf numFmtId="178" fontId="6" fillId="34" borderId="10" xfId="0" applyFont="1" applyFill="1" applyBorder="1" applyAlignment="1">
      <alignment horizontal="right" vertical="top" wrapText="1"/>
    </xf>
    <xf numFmtId="178" fontId="6" fillId="34" borderId="10" xfId="0" applyFont="1" applyFill="1" applyBorder="1" applyAlignment="1" applyProtection="1">
      <alignment horizontal="center" vertical="top"/>
      <protection/>
    </xf>
    <xf numFmtId="183" fontId="4" fillId="35" borderId="0" xfId="0" applyNumberFormat="1" applyFont="1" applyFill="1" applyBorder="1" applyAlignment="1" applyProtection="1">
      <alignment horizontal="center"/>
      <protection/>
    </xf>
    <xf numFmtId="1" fontId="4" fillId="35" borderId="0" xfId="0" applyNumberFormat="1" applyFont="1" applyFill="1" applyBorder="1" applyAlignment="1" applyProtection="1">
      <alignment horizontal="center"/>
      <protection/>
    </xf>
    <xf numFmtId="1" fontId="4" fillId="35" borderId="0" xfId="0" applyNumberFormat="1" applyFont="1" applyFill="1" applyBorder="1" applyAlignment="1" applyProtection="1" quotePrefix="1">
      <alignment horizontal="center"/>
      <protection/>
    </xf>
    <xf numFmtId="1" fontId="4" fillId="35" borderId="10" xfId="0" applyNumberFormat="1" applyFont="1" applyFill="1" applyBorder="1" applyAlignment="1" applyProtection="1">
      <alignment horizontal="center"/>
      <protection/>
    </xf>
    <xf numFmtId="1" fontId="4" fillId="35" borderId="10" xfId="0" applyNumberFormat="1" applyFont="1" applyFill="1" applyBorder="1" applyAlignment="1" applyProtection="1" quotePrefix="1">
      <alignment horizontal="center"/>
      <protection/>
    </xf>
    <xf numFmtId="183" fontId="4" fillId="35" borderId="10" xfId="0" applyNumberFormat="1" applyFont="1" applyFill="1" applyBorder="1" applyAlignment="1" applyProtection="1">
      <alignment horizontal="center"/>
      <protection/>
    </xf>
    <xf numFmtId="183" fontId="4" fillId="33" borderId="0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 quotePrefix="1">
      <alignment horizontal="center"/>
      <protection/>
    </xf>
    <xf numFmtId="179" fontId="4" fillId="35" borderId="0" xfId="0" applyNumberFormat="1" applyFont="1" applyFill="1" applyBorder="1" applyAlignment="1">
      <alignment horizontal="center"/>
    </xf>
    <xf numFmtId="179" fontId="4" fillId="33" borderId="0" xfId="0" applyNumberFormat="1" applyFont="1" applyFill="1" applyBorder="1" applyAlignment="1">
      <alignment horizontal="center"/>
    </xf>
    <xf numFmtId="179" fontId="4" fillId="35" borderId="0" xfId="0" applyNumberFormat="1" applyFont="1" applyFill="1" applyBorder="1" applyAlignment="1" applyProtection="1">
      <alignment horizontal="center"/>
      <protection/>
    </xf>
    <xf numFmtId="179" fontId="4" fillId="33" borderId="0" xfId="0" applyNumberFormat="1" applyFont="1" applyFill="1" applyBorder="1" applyAlignment="1" applyProtection="1">
      <alignment horizontal="center"/>
      <protection/>
    </xf>
    <xf numFmtId="178" fontId="4" fillId="35" borderId="0" xfId="0" applyFont="1" applyFill="1" applyBorder="1" applyAlignment="1" applyProtection="1">
      <alignment horizontal="center"/>
      <protection/>
    </xf>
    <xf numFmtId="178" fontId="4" fillId="33" borderId="0" xfId="0" applyFont="1" applyFill="1" applyBorder="1" applyAlignment="1" applyProtection="1">
      <alignment horizontal="center"/>
      <protection/>
    </xf>
    <xf numFmtId="179" fontId="6" fillId="34" borderId="11" xfId="0" applyNumberFormat="1" applyFont="1" applyFill="1" applyBorder="1" applyAlignment="1" applyProtection="1">
      <alignment horizontal="center"/>
      <protection/>
    </xf>
    <xf numFmtId="179" fontId="6" fillId="34" borderId="11" xfId="0" applyNumberFormat="1" applyFont="1" applyFill="1" applyBorder="1" applyAlignment="1">
      <alignment horizontal="center"/>
    </xf>
    <xf numFmtId="178" fontId="4" fillId="0" borderId="0" xfId="0" applyFont="1" applyFill="1" applyAlignment="1">
      <alignment/>
    </xf>
    <xf numFmtId="18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79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" fontId="6" fillId="34" borderId="11" xfId="0" applyNumberFormat="1" applyFont="1" applyFill="1" applyBorder="1" applyAlignment="1" applyProtection="1">
      <alignment horizontal="center"/>
      <protection/>
    </xf>
    <xf numFmtId="178" fontId="4" fillId="36" borderId="0" xfId="0" applyFont="1" applyFill="1" applyBorder="1" applyAlignment="1">
      <alignment/>
    </xf>
    <xf numFmtId="178" fontId="4" fillId="36" borderId="12" xfId="0" applyFont="1" applyFill="1" applyBorder="1" applyAlignment="1">
      <alignment/>
    </xf>
    <xf numFmtId="180" fontId="4" fillId="36" borderId="12" xfId="0" applyNumberFormat="1" applyFont="1" applyFill="1" applyBorder="1" applyAlignment="1" applyProtection="1">
      <alignment/>
      <protection/>
    </xf>
    <xf numFmtId="1" fontId="6" fillId="36" borderId="13" xfId="0" applyNumberFormat="1" applyFont="1" applyFill="1" applyBorder="1" applyAlignment="1" applyProtection="1">
      <alignment/>
      <protection/>
    </xf>
    <xf numFmtId="179" fontId="4" fillId="36" borderId="0" xfId="0" applyNumberFormat="1" applyFont="1" applyFill="1" applyBorder="1" applyAlignment="1">
      <alignment/>
    </xf>
    <xf numFmtId="1" fontId="6" fillId="34" borderId="14" xfId="0" applyNumberFormat="1" applyFont="1" applyFill="1" applyBorder="1" applyAlignment="1" applyProtection="1">
      <alignment horizontal="center"/>
      <protection/>
    </xf>
    <xf numFmtId="183" fontId="6" fillId="36" borderId="13" xfId="0" applyNumberFormat="1" applyFont="1" applyFill="1" applyBorder="1" applyAlignment="1" applyProtection="1">
      <alignment/>
      <protection/>
    </xf>
    <xf numFmtId="183" fontId="4" fillId="35" borderId="10" xfId="0" applyNumberFormat="1" applyFont="1" applyFill="1" applyBorder="1" applyAlignment="1" applyProtection="1" quotePrefix="1">
      <alignment horizontal="center"/>
      <protection/>
    </xf>
    <xf numFmtId="183" fontId="4" fillId="35" borderId="0" xfId="0" applyNumberFormat="1" applyFont="1" applyFill="1" applyBorder="1" applyAlignment="1" applyProtection="1" quotePrefix="1">
      <alignment horizontal="center"/>
      <protection/>
    </xf>
    <xf numFmtId="183" fontId="4" fillId="33" borderId="0" xfId="0" applyNumberFormat="1" applyFont="1" applyFill="1" applyBorder="1" applyAlignment="1" applyProtection="1" quotePrefix="1">
      <alignment horizontal="center"/>
      <protection/>
    </xf>
    <xf numFmtId="178" fontId="4" fillId="37" borderId="0" xfId="0" applyFont="1" applyFill="1" applyAlignment="1">
      <alignment/>
    </xf>
    <xf numFmtId="178" fontId="4" fillId="37" borderId="0" xfId="0" applyFont="1" applyFill="1" applyAlignment="1">
      <alignment vertical="top"/>
    </xf>
    <xf numFmtId="37" fontId="4" fillId="37" borderId="0" xfId="0" applyNumberFormat="1" applyFont="1" applyFill="1" applyAlignment="1" applyProtection="1">
      <alignment/>
      <protection/>
    </xf>
    <xf numFmtId="179" fontId="4" fillId="37" borderId="0" xfId="0" applyNumberFormat="1" applyFont="1" applyFill="1" applyAlignment="1" applyProtection="1">
      <alignment/>
      <protection/>
    </xf>
    <xf numFmtId="39" fontId="4" fillId="37" borderId="0" xfId="0" applyNumberFormat="1" applyFont="1" applyFill="1" applyAlignment="1" applyProtection="1">
      <alignment/>
      <protection/>
    </xf>
    <xf numFmtId="183" fontId="4" fillId="36" borderId="0" xfId="0" applyNumberFormat="1" applyFont="1" applyFill="1" applyBorder="1" applyAlignment="1" applyProtection="1">
      <alignment horizontal="center"/>
      <protection/>
    </xf>
    <xf numFmtId="183" fontId="4" fillId="36" borderId="0" xfId="0" applyNumberFormat="1" applyFont="1" applyFill="1" applyBorder="1" applyAlignment="1" applyProtection="1" quotePrefix="1">
      <alignment horizontal="center"/>
      <protection/>
    </xf>
    <xf numFmtId="178" fontId="4" fillId="34" borderId="15" xfId="0" applyFont="1" applyFill="1" applyBorder="1" applyAlignment="1">
      <alignment/>
    </xf>
    <xf numFmtId="178" fontId="4" fillId="34" borderId="16" xfId="0" applyFont="1" applyFill="1" applyBorder="1" applyAlignment="1">
      <alignment/>
    </xf>
    <xf numFmtId="179" fontId="4" fillId="34" borderId="16" xfId="0" applyNumberFormat="1" applyFont="1" applyFill="1" applyBorder="1" applyAlignment="1" applyProtection="1">
      <alignment horizontal="right"/>
      <protection/>
    </xf>
    <xf numFmtId="178" fontId="4" fillId="34" borderId="17" xfId="0" applyFont="1" applyFill="1" applyBorder="1" applyAlignment="1">
      <alignment/>
    </xf>
    <xf numFmtId="0" fontId="5" fillId="34" borderId="18" xfId="0" applyNumberFormat="1" applyFont="1" applyFill="1" applyBorder="1" applyAlignment="1" applyProtection="1">
      <alignment/>
      <protection/>
    </xf>
    <xf numFmtId="178" fontId="4" fillId="34" borderId="18" xfId="0" applyFont="1" applyFill="1" applyBorder="1" applyAlignment="1">
      <alignment/>
    </xf>
    <xf numFmtId="178" fontId="4" fillId="34" borderId="0" xfId="0" applyFont="1" applyFill="1" applyBorder="1" applyAlignment="1">
      <alignment/>
    </xf>
    <xf numFmtId="178" fontId="4" fillId="34" borderId="19" xfId="0" applyFont="1" applyFill="1" applyBorder="1" applyAlignment="1">
      <alignment/>
    </xf>
    <xf numFmtId="178" fontId="5" fillId="34" borderId="18" xfId="0" applyFont="1" applyFill="1" applyBorder="1" applyAlignment="1" applyProtection="1">
      <alignment/>
      <protection/>
    </xf>
    <xf numFmtId="178" fontId="4" fillId="34" borderId="20" xfId="0" applyFont="1" applyFill="1" applyBorder="1" applyAlignment="1" applyProtection="1">
      <alignment horizontal="left"/>
      <protection/>
    </xf>
    <xf numFmtId="178" fontId="4" fillId="34" borderId="21" xfId="0" applyFont="1" applyFill="1" applyBorder="1" applyAlignment="1">
      <alignment/>
    </xf>
    <xf numFmtId="178" fontId="4" fillId="34" borderId="20" xfId="0" applyFont="1" applyFill="1" applyBorder="1" applyAlignment="1">
      <alignment/>
    </xf>
    <xf numFmtId="1" fontId="6" fillId="34" borderId="22" xfId="0" applyNumberFormat="1" applyFont="1" applyFill="1" applyBorder="1" applyAlignment="1" applyProtection="1">
      <alignment horizontal="center"/>
      <protection/>
    </xf>
    <xf numFmtId="178" fontId="6" fillId="34" borderId="23" xfId="0" applyFont="1" applyFill="1" applyBorder="1" applyAlignment="1" applyProtection="1">
      <alignment horizontal="left"/>
      <protection/>
    </xf>
    <xf numFmtId="178" fontId="7" fillId="34" borderId="18" xfId="0" applyFont="1" applyFill="1" applyBorder="1" applyAlignment="1" applyProtection="1">
      <alignment horizontal="center"/>
      <protection/>
    </xf>
    <xf numFmtId="1" fontId="4" fillId="35" borderId="19" xfId="0" applyNumberFormat="1" applyFont="1" applyFill="1" applyBorder="1" applyAlignment="1" applyProtection="1">
      <alignment horizontal="center"/>
      <protection/>
    </xf>
    <xf numFmtId="178" fontId="6" fillId="34" borderId="18" xfId="0" applyFont="1" applyFill="1" applyBorder="1" applyAlignment="1" applyProtection="1">
      <alignment horizontal="left"/>
      <protection/>
    </xf>
    <xf numFmtId="183" fontId="4" fillId="33" borderId="19" xfId="0" applyNumberFormat="1" applyFont="1" applyFill="1" applyBorder="1" applyAlignment="1" applyProtection="1">
      <alignment horizontal="center"/>
      <protection/>
    </xf>
    <xf numFmtId="183" fontId="4" fillId="35" borderId="19" xfId="0" applyNumberFormat="1" applyFont="1" applyFill="1" applyBorder="1" applyAlignment="1" applyProtection="1">
      <alignment horizontal="center"/>
      <protection/>
    </xf>
    <xf numFmtId="178" fontId="6" fillId="34" borderId="20" xfId="0" applyFont="1" applyFill="1" applyBorder="1" applyAlignment="1" applyProtection="1">
      <alignment horizontal="left"/>
      <protection/>
    </xf>
    <xf numFmtId="183" fontId="4" fillId="35" borderId="21" xfId="0" applyNumberFormat="1" applyFont="1" applyFill="1" applyBorder="1" applyAlignment="1" applyProtection="1">
      <alignment horizontal="center"/>
      <protection/>
    </xf>
    <xf numFmtId="1" fontId="6" fillId="36" borderId="24" xfId="0" applyNumberFormat="1" applyFont="1" applyFill="1" applyBorder="1" applyAlignment="1" applyProtection="1">
      <alignment/>
      <protection/>
    </xf>
    <xf numFmtId="183" fontId="4" fillId="36" borderId="19" xfId="0" applyNumberFormat="1" applyFont="1" applyFill="1" applyBorder="1" applyAlignment="1" applyProtection="1">
      <alignment horizontal="center"/>
      <protection/>
    </xf>
    <xf numFmtId="178" fontId="4" fillId="36" borderId="18" xfId="0" applyFont="1" applyFill="1" applyBorder="1" applyAlignment="1">
      <alignment/>
    </xf>
    <xf numFmtId="178" fontId="4" fillId="36" borderId="19" xfId="0" applyFont="1" applyFill="1" applyBorder="1" applyAlignment="1">
      <alignment/>
    </xf>
    <xf numFmtId="179" fontId="4" fillId="36" borderId="18" xfId="0" applyNumberFormat="1" applyFont="1" applyFill="1" applyBorder="1" applyAlignment="1">
      <alignment/>
    </xf>
    <xf numFmtId="178" fontId="4" fillId="36" borderId="25" xfId="0" applyFont="1" applyFill="1" applyBorder="1" applyAlignment="1">
      <alignment/>
    </xf>
    <xf numFmtId="178" fontId="4" fillId="36" borderId="26" xfId="0" applyFont="1" applyFill="1" applyBorder="1" applyAlignment="1">
      <alignment/>
    </xf>
    <xf numFmtId="178" fontId="4" fillId="35" borderId="0" xfId="0" applyFont="1" applyFill="1" applyBorder="1" applyAlignment="1" applyProtection="1" quotePrefix="1">
      <alignment horizontal="center"/>
      <protection/>
    </xf>
    <xf numFmtId="1" fontId="6" fillId="36" borderId="13" xfId="0" applyNumberFormat="1" applyFont="1" applyFill="1" applyBorder="1" applyAlignment="1" applyProtection="1">
      <alignment horizontal="left"/>
      <protection/>
    </xf>
    <xf numFmtId="178" fontId="6" fillId="34" borderId="27" xfId="0" applyFont="1" applyFill="1" applyBorder="1" applyAlignment="1" applyProtection="1">
      <alignment horizontal="center" vertical="center"/>
      <protection/>
    </xf>
    <xf numFmtId="178" fontId="6" fillId="34" borderId="28" xfId="0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178" fontId="5" fillId="34" borderId="0" xfId="0" applyFont="1" applyFill="1" applyBorder="1" applyAlignment="1" applyProtection="1">
      <alignment horizontal="center" wrapText="1"/>
      <protection/>
    </xf>
    <xf numFmtId="0" fontId="5" fillId="34" borderId="19" xfId="0" applyNumberFormat="1" applyFont="1" applyFill="1" applyBorder="1" applyAlignment="1" applyProtection="1">
      <alignment horizontal="center"/>
      <protection/>
    </xf>
    <xf numFmtId="178" fontId="6" fillId="34" borderId="29" xfId="0" applyFont="1" applyFill="1" applyBorder="1" applyAlignment="1" applyProtection="1">
      <alignment horizontal="center" vertical="top"/>
      <protection/>
    </xf>
    <xf numFmtId="178" fontId="6" fillId="34" borderId="13" xfId="0" applyFont="1" applyFill="1" applyBorder="1" applyAlignment="1" applyProtection="1">
      <alignment horizontal="center" vertical="top"/>
      <protection/>
    </xf>
    <xf numFmtId="178" fontId="6" fillId="34" borderId="30" xfId="0" applyFont="1" applyFill="1" applyBorder="1" applyAlignment="1" applyProtection="1">
      <alignment horizontal="center" vertical="top"/>
      <protection/>
    </xf>
    <xf numFmtId="178" fontId="6" fillId="34" borderId="14" xfId="0" applyFont="1" applyFill="1" applyBorder="1" applyAlignment="1">
      <alignment horizontal="center" vertical="top"/>
    </xf>
    <xf numFmtId="178" fontId="6" fillId="34" borderId="11" xfId="0" applyFont="1" applyFill="1" applyBorder="1" applyAlignment="1">
      <alignment horizontal="center" vertical="top"/>
    </xf>
    <xf numFmtId="178" fontId="6" fillId="34" borderId="22" xfId="0" applyFont="1" applyFill="1" applyBorder="1" applyAlignment="1">
      <alignment horizontal="center" vertical="top"/>
    </xf>
    <xf numFmtId="178" fontId="6" fillId="34" borderId="14" xfId="0" applyFont="1" applyFill="1" applyBorder="1" applyAlignment="1" applyProtection="1">
      <alignment horizontal="center" vertical="top" wrapText="1"/>
      <protection/>
    </xf>
    <xf numFmtId="178" fontId="6" fillId="34" borderId="31" xfId="0" applyFont="1" applyFill="1" applyBorder="1" applyAlignment="1" applyProtection="1">
      <alignment horizontal="center" vertical="top" wrapText="1"/>
      <protection/>
    </xf>
    <xf numFmtId="178" fontId="6" fillId="34" borderId="22" xfId="0" applyFont="1" applyFill="1" applyBorder="1" applyAlignment="1" applyProtection="1">
      <alignment horizontal="center" vertical="top" wrapText="1"/>
      <protection/>
    </xf>
    <xf numFmtId="178" fontId="6" fillId="34" borderId="11" xfId="0" applyFont="1" applyFill="1" applyBorder="1" applyAlignment="1" applyProtection="1">
      <alignment horizontal="center" vertical="top" wrapText="1"/>
      <protection/>
    </xf>
    <xf numFmtId="178" fontId="6" fillId="34" borderId="11" xfId="0" applyFont="1" applyFill="1" applyBorder="1" applyAlignment="1">
      <alignment horizontal="center" vertical="top" wrapText="1"/>
    </xf>
    <xf numFmtId="178" fontId="6" fillId="34" borderId="31" xfId="0" applyFont="1" applyFill="1" applyBorder="1" applyAlignment="1">
      <alignment horizontal="center" vertical="top" wrapText="1"/>
    </xf>
    <xf numFmtId="178" fontId="6" fillId="34" borderId="14" xfId="0" applyFont="1" applyFill="1" applyBorder="1" applyAlignment="1" applyProtection="1">
      <alignment horizontal="center" vertical="top"/>
      <protection/>
    </xf>
    <xf numFmtId="178" fontId="6" fillId="34" borderId="11" xfId="0" applyFont="1" applyFill="1" applyBorder="1" applyAlignment="1" applyProtection="1">
      <alignment horizontal="center" vertical="top"/>
      <protection/>
    </xf>
    <xf numFmtId="178" fontId="6" fillId="34" borderId="31" xfId="0" applyFont="1" applyFill="1" applyBorder="1" applyAlignment="1" applyProtection="1">
      <alignment horizontal="center" vertical="top"/>
      <protection/>
    </xf>
    <xf numFmtId="1" fontId="6" fillId="34" borderId="22" xfId="0" applyNumberFormat="1" applyFont="1" applyFill="1" applyBorder="1" applyAlignment="1">
      <alignment horizontal="center"/>
    </xf>
    <xf numFmtId="179" fontId="4" fillId="34" borderId="17" xfId="0" applyNumberFormat="1" applyFont="1" applyFill="1" applyBorder="1" applyAlignment="1" applyProtection="1">
      <alignment horizontal="right"/>
      <protection/>
    </xf>
    <xf numFmtId="178" fontId="5" fillId="34" borderId="0" xfId="0" applyFont="1" applyFill="1" applyBorder="1" applyAlignment="1" applyProtection="1">
      <alignment horizontal="center"/>
      <protection/>
    </xf>
    <xf numFmtId="178" fontId="5" fillId="34" borderId="19" xfId="0" applyFont="1" applyFill="1" applyBorder="1" applyAlignment="1" applyProtection="1">
      <alignment horizontal="center"/>
      <protection/>
    </xf>
    <xf numFmtId="178" fontId="6" fillId="34" borderId="24" xfId="0" applyFont="1" applyFill="1" applyBorder="1" applyAlignment="1" applyProtection="1">
      <alignment horizontal="center" vertical="center"/>
      <protection/>
    </xf>
    <xf numFmtId="178" fontId="4" fillId="34" borderId="0" xfId="0" applyFont="1" applyFill="1" applyBorder="1" applyAlignment="1">
      <alignment vertical="top"/>
    </xf>
    <xf numFmtId="178" fontId="4" fillId="34" borderId="19" xfId="0" applyFont="1" applyFill="1" applyBorder="1" applyAlignment="1">
      <alignment vertical="top"/>
    </xf>
    <xf numFmtId="178" fontId="6" fillId="34" borderId="18" xfId="0" applyFont="1" applyFill="1" applyBorder="1" applyAlignment="1" applyProtection="1">
      <alignment horizontal="center" vertical="center"/>
      <protection/>
    </xf>
    <xf numFmtId="178" fontId="6" fillId="34" borderId="0" xfId="0" applyFont="1" applyFill="1" applyBorder="1" applyAlignment="1" applyProtection="1">
      <alignment horizontal="center" vertical="top"/>
      <protection/>
    </xf>
    <xf numFmtId="178" fontId="6" fillId="34" borderId="0" xfId="0" applyFont="1" applyFill="1" applyBorder="1" applyAlignment="1">
      <alignment horizontal="center" vertical="top"/>
    </xf>
    <xf numFmtId="178" fontId="6" fillId="34" borderId="19" xfId="0" applyFont="1" applyFill="1" applyBorder="1" applyAlignment="1">
      <alignment horizontal="center" vertical="top"/>
    </xf>
    <xf numFmtId="178" fontId="6" fillId="34" borderId="0" xfId="0" applyFont="1" applyFill="1" applyBorder="1" applyAlignment="1" applyProtection="1">
      <alignment horizontal="center"/>
      <protection/>
    </xf>
    <xf numFmtId="178" fontId="6" fillId="34" borderId="0" xfId="0" applyFont="1" applyFill="1" applyBorder="1" applyAlignment="1">
      <alignment horizontal="center"/>
    </xf>
    <xf numFmtId="178" fontId="6" fillId="34" borderId="19" xfId="0" applyFont="1" applyFill="1" applyBorder="1" applyAlignment="1">
      <alignment horizontal="center"/>
    </xf>
    <xf numFmtId="178" fontId="6" fillId="34" borderId="20" xfId="0" applyFont="1" applyFill="1" applyBorder="1" applyAlignment="1" applyProtection="1">
      <alignment horizontal="center" vertical="center"/>
      <protection/>
    </xf>
    <xf numFmtId="178" fontId="6" fillId="34" borderId="21" xfId="0" applyFont="1" applyFill="1" applyBorder="1" applyAlignment="1" applyProtection="1">
      <alignment horizontal="center" vertical="top" wrapText="1"/>
      <protection/>
    </xf>
    <xf numFmtId="178" fontId="6" fillId="34" borderId="23" xfId="0" applyFont="1" applyFill="1" applyBorder="1" applyAlignment="1" applyProtection="1">
      <alignment horizontal="center"/>
      <protection/>
    </xf>
    <xf numFmtId="179" fontId="6" fillId="34" borderId="22" xfId="0" applyNumberFormat="1" applyFont="1" applyFill="1" applyBorder="1" applyAlignment="1" applyProtection="1">
      <alignment horizontal="center"/>
      <protection/>
    </xf>
    <xf numFmtId="179" fontId="6" fillId="35" borderId="18" xfId="0" applyNumberFormat="1" applyFont="1" applyFill="1" applyBorder="1" applyAlignment="1" applyProtection="1">
      <alignment horizontal="center"/>
      <protection/>
    </xf>
    <xf numFmtId="179" fontId="4" fillId="35" borderId="0" xfId="0" applyNumberFormat="1" applyFont="1" applyFill="1" applyBorder="1" applyAlignment="1" quotePrefix="1">
      <alignment horizontal="center"/>
    </xf>
    <xf numFmtId="178" fontId="4" fillId="35" borderId="19" xfId="0" applyFont="1" applyFill="1" applyBorder="1" applyAlignment="1" applyProtection="1">
      <alignment horizontal="center"/>
      <protection/>
    </xf>
    <xf numFmtId="179" fontId="6" fillId="33" borderId="18" xfId="0" applyNumberFormat="1" applyFont="1" applyFill="1" applyBorder="1" applyAlignment="1" applyProtection="1">
      <alignment horizontal="center"/>
      <protection/>
    </xf>
    <xf numFmtId="178" fontId="4" fillId="33" borderId="19" xfId="0" applyFont="1" applyFill="1" applyBorder="1" applyAlignment="1" applyProtection="1">
      <alignment horizontal="center"/>
      <protection/>
    </xf>
    <xf numFmtId="178" fontId="4" fillId="35" borderId="0" xfId="0" applyNumberFormat="1" applyFont="1" applyFill="1" applyBorder="1" applyAlignment="1">
      <alignment horizontal="center"/>
    </xf>
    <xf numFmtId="178" fontId="4" fillId="33" borderId="0" xfId="0" applyNumberFormat="1" applyFont="1" applyFill="1" applyBorder="1" applyAlignment="1">
      <alignment horizontal="center"/>
    </xf>
    <xf numFmtId="1" fontId="6" fillId="36" borderId="24" xfId="0" applyNumberFormat="1" applyFont="1" applyFill="1" applyBorder="1" applyAlignment="1" applyProtection="1">
      <alignment horizontal="left"/>
      <protection/>
    </xf>
    <xf numFmtId="1" fontId="6" fillId="36" borderId="32" xfId="0" applyNumberFormat="1" applyFont="1" applyFill="1" applyBorder="1" applyAlignment="1" applyProtection="1">
      <alignment horizontal="left"/>
      <protection/>
    </xf>
    <xf numFmtId="179" fontId="4" fillId="36" borderId="25" xfId="0" applyNumberFormat="1" applyFont="1" applyFill="1" applyBorder="1" applyAlignment="1">
      <alignment horizontal="center"/>
    </xf>
    <xf numFmtId="179" fontId="4" fillId="36" borderId="12" xfId="0" applyNumberFormat="1" applyFont="1" applyFill="1" applyBorder="1" applyAlignment="1">
      <alignment horizontal="center"/>
    </xf>
    <xf numFmtId="179" fontId="4" fillId="36" borderId="26" xfId="0" applyNumberFormat="1" applyFont="1" applyFill="1" applyBorder="1" applyAlignment="1">
      <alignment horizontal="center"/>
    </xf>
    <xf numFmtId="178" fontId="6" fillId="34" borderId="0" xfId="0" applyFont="1" applyFill="1" applyBorder="1" applyAlignment="1" applyProtection="1">
      <alignment horizontal="center" vertical="top" wrapText="1"/>
      <protection/>
    </xf>
    <xf numFmtId="178" fontId="6" fillId="34" borderId="19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35"/>
  <sheetViews>
    <sheetView view="pageBreakPreview" zoomScaleSheetLayoutView="100" zoomScalePageLayoutView="0" workbookViewId="0" topLeftCell="A1">
      <selection activeCell="C37" sqref="C37"/>
    </sheetView>
  </sheetViews>
  <sheetFormatPr defaultColWidth="10.875" defaultRowHeight="12.75"/>
  <cols>
    <col min="1" max="1" width="11.75390625" style="32" customWidth="1"/>
    <col min="2" max="2" width="13.125" style="1" customWidth="1"/>
    <col min="3" max="3" width="8.00390625" style="1" customWidth="1"/>
    <col min="4" max="4" width="11.125" style="1" customWidth="1"/>
    <col min="5" max="5" width="11.25390625" style="1" customWidth="1"/>
    <col min="6" max="6" width="11.50390625" style="1" customWidth="1"/>
    <col min="7" max="7" width="11.625" style="1" customWidth="1"/>
    <col min="8" max="8" width="9.375" style="1" customWidth="1"/>
    <col min="9" max="9" width="8.125" style="1" customWidth="1"/>
    <col min="10" max="10" width="9.375" style="1" customWidth="1"/>
    <col min="11" max="11" width="7.875" style="1" customWidth="1"/>
    <col min="12" max="12" width="12.625" style="1" customWidth="1"/>
    <col min="13" max="26" width="10.875" style="1" customWidth="1"/>
    <col min="27" max="27" width="50.625" style="1" customWidth="1"/>
    <col min="28" max="28" width="10.875" style="1" customWidth="1"/>
    <col min="29" max="29" width="50.625" style="1" customWidth="1"/>
    <col min="30" max="16384" width="10.875" style="1" customWidth="1"/>
  </cols>
  <sheetData>
    <row r="1" spans="1:11" ht="12.75">
      <c r="A1" s="55"/>
      <c r="B1" s="56"/>
      <c r="C1" s="56"/>
      <c r="D1" s="56"/>
      <c r="E1" s="56"/>
      <c r="F1" s="56"/>
      <c r="G1" s="56"/>
      <c r="H1" s="56"/>
      <c r="I1" s="56"/>
      <c r="J1" s="56"/>
      <c r="K1" s="106" t="s">
        <v>0</v>
      </c>
    </row>
    <row r="2" spans="1:11" ht="15.75">
      <c r="A2" s="59"/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9"/>
    </row>
    <row r="3" spans="1:11" ht="12.75">
      <c r="A3" s="60"/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1" ht="15.75">
      <c r="A4" s="63"/>
      <c r="B4" s="107" t="s">
        <v>2</v>
      </c>
      <c r="C4" s="107"/>
      <c r="D4" s="107"/>
      <c r="E4" s="107"/>
      <c r="F4" s="107"/>
      <c r="G4" s="107"/>
      <c r="H4" s="107"/>
      <c r="I4" s="107"/>
      <c r="J4" s="107"/>
      <c r="K4" s="108"/>
    </row>
    <row r="5" spans="1:11" ht="12.75">
      <c r="A5" s="64"/>
      <c r="B5" s="10"/>
      <c r="C5" s="11"/>
      <c r="D5" s="11"/>
      <c r="E5" s="11"/>
      <c r="F5" s="11"/>
      <c r="G5" s="11"/>
      <c r="H5" s="11"/>
      <c r="I5" s="11"/>
      <c r="J5" s="11"/>
      <c r="K5" s="65"/>
    </row>
    <row r="6" spans="1:11" s="2" customFormat="1" ht="12.75">
      <c r="A6" s="109" t="s">
        <v>3</v>
      </c>
      <c r="B6" s="110"/>
      <c r="C6" s="110"/>
      <c r="D6" s="110"/>
      <c r="E6" s="110"/>
      <c r="F6" s="110"/>
      <c r="G6" s="110"/>
      <c r="H6" s="110"/>
      <c r="I6" s="110"/>
      <c r="J6" s="110"/>
      <c r="K6" s="111"/>
    </row>
    <row r="7" spans="1:11" s="2" customFormat="1" ht="12.75" customHeight="1">
      <c r="A7" s="112"/>
      <c r="B7" s="113" t="s">
        <v>4</v>
      </c>
      <c r="C7" s="113"/>
      <c r="D7" s="113" t="s">
        <v>5</v>
      </c>
      <c r="E7" s="113"/>
      <c r="F7" s="113" t="s">
        <v>6</v>
      </c>
      <c r="G7" s="113"/>
      <c r="H7" s="114" t="s">
        <v>7</v>
      </c>
      <c r="I7" s="114"/>
      <c r="J7" s="114"/>
      <c r="K7" s="115"/>
    </row>
    <row r="8" spans="1:11" s="2" customFormat="1" ht="18" customHeight="1">
      <c r="A8" s="112"/>
      <c r="B8" s="116" t="s">
        <v>8</v>
      </c>
      <c r="C8" s="116"/>
      <c r="D8" s="116" t="s">
        <v>9</v>
      </c>
      <c r="E8" s="116"/>
      <c r="F8" s="116" t="s">
        <v>9</v>
      </c>
      <c r="G8" s="116"/>
      <c r="H8" s="117" t="s">
        <v>10</v>
      </c>
      <c r="I8" s="117"/>
      <c r="J8" s="117"/>
      <c r="K8" s="118"/>
    </row>
    <row r="9" spans="1:11" s="2" customFormat="1" ht="68.25" customHeight="1">
      <c r="A9" s="119"/>
      <c r="B9" s="12" t="s">
        <v>11</v>
      </c>
      <c r="C9" s="13" t="s">
        <v>12</v>
      </c>
      <c r="D9" s="14" t="s">
        <v>13</v>
      </c>
      <c r="E9" s="12" t="s">
        <v>14</v>
      </c>
      <c r="F9" s="14" t="s">
        <v>13</v>
      </c>
      <c r="G9" s="14" t="s">
        <v>15</v>
      </c>
      <c r="H9" s="12" t="s">
        <v>16</v>
      </c>
      <c r="I9" s="12" t="s">
        <v>17</v>
      </c>
      <c r="J9" s="12" t="s">
        <v>18</v>
      </c>
      <c r="K9" s="120" t="s">
        <v>19</v>
      </c>
    </row>
    <row r="10" spans="1:11" ht="12.75">
      <c r="A10" s="121" t="s">
        <v>20</v>
      </c>
      <c r="B10" s="30">
        <v>2</v>
      </c>
      <c r="C10" s="31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122">
        <v>11</v>
      </c>
    </row>
    <row r="11" spans="1:11" ht="11.25" customHeight="1">
      <c r="A11" s="123">
        <v>1951</v>
      </c>
      <c r="B11" s="24">
        <v>489</v>
      </c>
      <c r="C11" s="124" t="s">
        <v>58</v>
      </c>
      <c r="D11" s="26">
        <v>173212343</v>
      </c>
      <c r="E11" s="26" t="s">
        <v>58</v>
      </c>
      <c r="F11" s="26">
        <v>105950083</v>
      </c>
      <c r="G11" s="26" t="s">
        <v>58</v>
      </c>
      <c r="H11" s="83" t="s">
        <v>58</v>
      </c>
      <c r="I11" s="83">
        <v>45</v>
      </c>
      <c r="J11" s="83" t="s">
        <v>58</v>
      </c>
      <c r="K11" s="125" t="s">
        <v>58</v>
      </c>
    </row>
    <row r="12" spans="1:11" ht="14.25" customHeight="1">
      <c r="A12" s="126">
        <v>1957</v>
      </c>
      <c r="B12" s="25">
        <v>494</v>
      </c>
      <c r="C12" s="25">
        <v>22</v>
      </c>
      <c r="D12" s="27">
        <v>193652179</v>
      </c>
      <c r="E12" s="27" t="s">
        <v>58</v>
      </c>
      <c r="F12" s="27">
        <v>120513915</v>
      </c>
      <c r="G12" s="27" t="s">
        <v>58</v>
      </c>
      <c r="H12" s="29">
        <f>C12/B12*100</f>
        <v>4.4534412955465585</v>
      </c>
      <c r="I12" s="29">
        <v>47.2</v>
      </c>
      <c r="J12" s="29">
        <v>38.3</v>
      </c>
      <c r="K12" s="127">
        <v>38.8</v>
      </c>
    </row>
    <row r="13" spans="1:11" ht="13.5" customHeight="1">
      <c r="A13" s="123">
        <v>1962</v>
      </c>
      <c r="B13" s="24">
        <v>494</v>
      </c>
      <c r="C13" s="24">
        <v>31</v>
      </c>
      <c r="D13" s="26">
        <v>216361569</v>
      </c>
      <c r="E13" s="26" t="s">
        <v>58</v>
      </c>
      <c r="F13" s="26">
        <v>119904284</v>
      </c>
      <c r="G13" s="26" t="s">
        <v>58</v>
      </c>
      <c r="H13" s="28">
        <f>C13/B13*100</f>
        <v>6.275303643724696</v>
      </c>
      <c r="I13" s="28">
        <v>47.3</v>
      </c>
      <c r="J13" s="28">
        <v>39.8</v>
      </c>
      <c r="K13" s="125">
        <v>46.6</v>
      </c>
    </row>
    <row r="14" spans="1:11" ht="15.75" customHeight="1">
      <c r="A14" s="126">
        <v>1967</v>
      </c>
      <c r="B14" s="25">
        <v>520</v>
      </c>
      <c r="C14" s="25">
        <v>29</v>
      </c>
      <c r="D14" s="27">
        <v>250207401</v>
      </c>
      <c r="E14" s="27" t="s">
        <v>58</v>
      </c>
      <c r="F14" s="27">
        <v>152724611</v>
      </c>
      <c r="G14" s="27" t="s">
        <v>58</v>
      </c>
      <c r="H14" s="29">
        <f>C14/B14*100</f>
        <v>5.5769230769230775</v>
      </c>
      <c r="I14" s="29">
        <v>48</v>
      </c>
      <c r="J14" s="29">
        <v>43.4</v>
      </c>
      <c r="K14" s="127">
        <v>55.5</v>
      </c>
    </row>
    <row r="15" spans="1:11" ht="15.75" customHeight="1">
      <c r="A15" s="123">
        <v>1971</v>
      </c>
      <c r="B15" s="24">
        <v>518</v>
      </c>
      <c r="C15" s="24">
        <v>29</v>
      </c>
      <c r="D15" s="26">
        <v>274189132</v>
      </c>
      <c r="E15" s="26">
        <v>130624303</v>
      </c>
      <c r="F15" s="26">
        <v>151536802</v>
      </c>
      <c r="G15" s="26">
        <v>64153895</v>
      </c>
      <c r="H15" s="28">
        <f aca="true" t="shared" si="0" ref="H15:H24">C15/B15*100</f>
        <v>5.598455598455598</v>
      </c>
      <c r="I15" s="28">
        <f aca="true" t="shared" si="1" ref="I15:I24">E15/D15*100</f>
        <v>47.640219014953516</v>
      </c>
      <c r="J15" s="28">
        <f aca="true" t="shared" si="2" ref="J15:J24">G15/F15*100</f>
        <v>42.33552124189608</v>
      </c>
      <c r="K15" s="125">
        <f aca="true" t="shared" si="3" ref="K15:K24">G15/E15*100</f>
        <v>49.11329172795663</v>
      </c>
    </row>
    <row r="16" spans="1:14" ht="14.25" customHeight="1">
      <c r="A16" s="126">
        <v>1977</v>
      </c>
      <c r="B16" s="25">
        <v>542</v>
      </c>
      <c r="C16" s="25">
        <v>19</v>
      </c>
      <c r="D16" s="27">
        <v>321174327</v>
      </c>
      <c r="E16" s="27">
        <v>154155176</v>
      </c>
      <c r="F16" s="27">
        <v>194263915</v>
      </c>
      <c r="G16" s="27">
        <v>84653975</v>
      </c>
      <c r="H16" s="29">
        <f t="shared" si="0"/>
        <v>3.505535055350553</v>
      </c>
      <c r="I16" s="29">
        <f t="shared" si="1"/>
        <v>47.997353163286924</v>
      </c>
      <c r="J16" s="29">
        <f t="shared" si="2"/>
        <v>43.57678830883234</v>
      </c>
      <c r="K16" s="127">
        <f t="shared" si="3"/>
        <v>54.914779507630676</v>
      </c>
      <c r="N16" s="8"/>
    </row>
    <row r="17" spans="1:11" ht="12.75">
      <c r="A17" s="123">
        <v>1980</v>
      </c>
      <c r="B17" s="24">
        <v>542</v>
      </c>
      <c r="C17" s="24">
        <v>28</v>
      </c>
      <c r="D17" s="26">
        <v>356205329</v>
      </c>
      <c r="E17" s="26">
        <v>170665890</v>
      </c>
      <c r="F17" s="26">
        <v>202752893</v>
      </c>
      <c r="G17" s="26">
        <v>87395289</v>
      </c>
      <c r="H17" s="28">
        <f t="shared" si="0"/>
        <v>5.166051660516605</v>
      </c>
      <c r="I17" s="28">
        <f t="shared" si="1"/>
        <v>47.91222255970236</v>
      </c>
      <c r="J17" s="28">
        <f t="shared" si="2"/>
        <v>43.10433637067758</v>
      </c>
      <c r="K17" s="125">
        <f t="shared" si="3"/>
        <v>51.20841018671042</v>
      </c>
    </row>
    <row r="18" spans="1:11" ht="12.75">
      <c r="A18" s="126">
        <v>1984</v>
      </c>
      <c r="B18" s="25">
        <v>514</v>
      </c>
      <c r="C18" s="25">
        <v>42</v>
      </c>
      <c r="D18" s="27">
        <v>379540608</v>
      </c>
      <c r="E18" s="27">
        <v>182681771</v>
      </c>
      <c r="F18" s="27">
        <v>241246887</v>
      </c>
      <c r="G18" s="27">
        <v>107123935</v>
      </c>
      <c r="H18" s="29">
        <f t="shared" si="0"/>
        <v>8.171206225680933</v>
      </c>
      <c r="I18" s="29">
        <f t="shared" si="1"/>
        <v>48.132338714069824</v>
      </c>
      <c r="J18" s="29">
        <f t="shared" si="2"/>
        <v>44.40427660316297</v>
      </c>
      <c r="K18" s="127">
        <f t="shared" si="3"/>
        <v>58.63964117142263</v>
      </c>
    </row>
    <row r="19" spans="1:11" ht="12.75">
      <c r="A19" s="123">
        <v>1985</v>
      </c>
      <c r="B19" s="24">
        <v>27</v>
      </c>
      <c r="C19" s="24">
        <v>1</v>
      </c>
      <c r="D19" s="26">
        <v>20834725</v>
      </c>
      <c r="E19" s="26">
        <v>9524968</v>
      </c>
      <c r="F19" s="26">
        <v>15048076</v>
      </c>
      <c r="G19" s="26">
        <v>6831189</v>
      </c>
      <c r="H19" s="28">
        <f t="shared" si="0"/>
        <v>3.7037037037037033</v>
      </c>
      <c r="I19" s="28">
        <f t="shared" si="1"/>
        <v>45.71679251825978</v>
      </c>
      <c r="J19" s="28">
        <f t="shared" si="2"/>
        <v>45.39576355143342</v>
      </c>
      <c r="K19" s="125">
        <f t="shared" si="3"/>
        <v>71.71876062995696</v>
      </c>
    </row>
    <row r="20" spans="1:11" ht="12.75">
      <c r="A20" s="126">
        <v>1989</v>
      </c>
      <c r="B20" s="25">
        <v>529</v>
      </c>
      <c r="C20" s="25">
        <v>29</v>
      </c>
      <c r="D20" s="27">
        <v>498906129</v>
      </c>
      <c r="E20" s="27">
        <v>236860987</v>
      </c>
      <c r="F20" s="27">
        <v>309050495</v>
      </c>
      <c r="G20" s="27">
        <v>135759697</v>
      </c>
      <c r="H20" s="29">
        <f t="shared" si="0"/>
        <v>5.482041587901701</v>
      </c>
      <c r="I20" s="29">
        <f t="shared" si="1"/>
        <v>47.47606277653085</v>
      </c>
      <c r="J20" s="29">
        <f t="shared" si="2"/>
        <v>43.927998562176704</v>
      </c>
      <c r="K20" s="127">
        <f t="shared" si="3"/>
        <v>57.316191543185624</v>
      </c>
    </row>
    <row r="21" spans="1:11" ht="12.75">
      <c r="A21" s="123">
        <v>1991</v>
      </c>
      <c r="B21" s="24">
        <v>524</v>
      </c>
      <c r="C21" s="24">
        <v>37</v>
      </c>
      <c r="D21" s="26">
        <v>498363801</v>
      </c>
      <c r="E21" s="26">
        <v>236531302</v>
      </c>
      <c r="F21" s="26">
        <v>282700942</v>
      </c>
      <c r="G21" s="26">
        <v>121454397</v>
      </c>
      <c r="H21" s="28">
        <f t="shared" si="0"/>
        <v>7.061068702290077</v>
      </c>
      <c r="I21" s="28">
        <f t="shared" si="1"/>
        <v>47.461573558389325</v>
      </c>
      <c r="J21" s="28">
        <f t="shared" si="2"/>
        <v>42.96214796482708</v>
      </c>
      <c r="K21" s="125">
        <f t="shared" si="3"/>
        <v>51.34812854494836</v>
      </c>
    </row>
    <row r="22" spans="1:11" ht="12.75">
      <c r="A22" s="126">
        <v>1992</v>
      </c>
      <c r="B22" s="25">
        <v>13</v>
      </c>
      <c r="C22" s="25">
        <v>2</v>
      </c>
      <c r="D22" s="27">
        <v>13169797</v>
      </c>
      <c r="E22" s="27">
        <v>6039686</v>
      </c>
      <c r="F22" s="27">
        <v>3155523</v>
      </c>
      <c r="G22" s="27">
        <v>1269531</v>
      </c>
      <c r="H22" s="29">
        <f t="shared" si="0"/>
        <v>15.384615384615385</v>
      </c>
      <c r="I22" s="29">
        <f t="shared" si="1"/>
        <v>45.860129810656915</v>
      </c>
      <c r="J22" s="29">
        <f t="shared" si="2"/>
        <v>40.23203126708314</v>
      </c>
      <c r="K22" s="127">
        <f t="shared" si="3"/>
        <v>21.01981791768645</v>
      </c>
    </row>
    <row r="23" spans="1:11" ht="12.75">
      <c r="A23" s="123">
        <v>1996</v>
      </c>
      <c r="B23" s="24">
        <v>543</v>
      </c>
      <c r="C23" s="24">
        <v>40</v>
      </c>
      <c r="D23" s="26">
        <v>592572288</v>
      </c>
      <c r="E23" s="26">
        <v>282756512</v>
      </c>
      <c r="F23" s="26">
        <v>343308090</v>
      </c>
      <c r="G23" s="26">
        <v>151028333</v>
      </c>
      <c r="H23" s="28">
        <f t="shared" si="0"/>
        <v>7.366482504604052</v>
      </c>
      <c r="I23" s="28">
        <f t="shared" si="1"/>
        <v>47.71679636831077</v>
      </c>
      <c r="J23" s="28">
        <f t="shared" si="2"/>
        <v>43.99206933923404</v>
      </c>
      <c r="K23" s="125">
        <f t="shared" si="3"/>
        <v>53.412857561349455</v>
      </c>
    </row>
    <row r="24" spans="1:11" ht="12.75">
      <c r="A24" s="126">
        <v>1998</v>
      </c>
      <c r="B24" s="25">
        <v>543</v>
      </c>
      <c r="C24" s="25">
        <v>43</v>
      </c>
      <c r="D24" s="27">
        <v>605880192</v>
      </c>
      <c r="E24" s="27">
        <v>289187403</v>
      </c>
      <c r="F24" s="27">
        <v>375441739</v>
      </c>
      <c r="G24" s="27">
        <v>166844924</v>
      </c>
      <c r="H24" s="29">
        <f t="shared" si="0"/>
        <v>7.918968692449356</v>
      </c>
      <c r="I24" s="29">
        <f t="shared" si="1"/>
        <v>47.73012995282077</v>
      </c>
      <c r="J24" s="29">
        <f t="shared" si="2"/>
        <v>44.4396311513995</v>
      </c>
      <c r="K24" s="127">
        <f t="shared" si="3"/>
        <v>57.694395492047065</v>
      </c>
    </row>
    <row r="25" spans="1:19" ht="12.75">
      <c r="A25" s="123">
        <v>1999</v>
      </c>
      <c r="B25" s="16">
        <v>543</v>
      </c>
      <c r="C25" s="24">
        <v>49</v>
      </c>
      <c r="D25" s="24">
        <v>619559944</v>
      </c>
      <c r="E25" s="24">
        <v>295723180</v>
      </c>
      <c r="F25" s="24">
        <v>371669282</v>
      </c>
      <c r="G25" s="24">
        <v>164539004</v>
      </c>
      <c r="H25" s="128">
        <v>9.023941068139964</v>
      </c>
      <c r="I25" s="15">
        <v>47.731165138074196</v>
      </c>
      <c r="J25" s="15">
        <v>44.27027251609134</v>
      </c>
      <c r="K25" s="73">
        <v>55.639535595417314</v>
      </c>
      <c r="L25" s="3"/>
      <c r="N25" s="4"/>
      <c r="O25" s="4"/>
      <c r="P25" s="5"/>
      <c r="Q25" s="5"/>
      <c r="R25" s="5"/>
      <c r="S25" s="6"/>
    </row>
    <row r="26" spans="1:19" s="32" customFormat="1" ht="12.75">
      <c r="A26" s="126">
        <v>2004</v>
      </c>
      <c r="B26" s="22">
        <v>543</v>
      </c>
      <c r="C26" s="25">
        <v>45</v>
      </c>
      <c r="D26" s="25">
        <v>671487930</v>
      </c>
      <c r="E26" s="25">
        <v>321997066</v>
      </c>
      <c r="F26" s="25">
        <v>389948330</v>
      </c>
      <c r="G26" s="25">
        <v>172714226</v>
      </c>
      <c r="H26" s="129">
        <v>8.287292817679557</v>
      </c>
      <c r="I26" s="21">
        <v>47.952770498793626</v>
      </c>
      <c r="J26" s="21">
        <v>44.29156703915106</v>
      </c>
      <c r="K26" s="72">
        <v>53.638447127962344</v>
      </c>
      <c r="L26" s="33"/>
      <c r="N26" s="34"/>
      <c r="O26" s="34"/>
      <c r="P26" s="35"/>
      <c r="Q26" s="35"/>
      <c r="R26" s="35"/>
      <c r="S26" s="36"/>
    </row>
    <row r="27" spans="1:19" ht="12.75">
      <c r="A27" s="123">
        <v>2009</v>
      </c>
      <c r="B27" s="16">
        <v>543</v>
      </c>
      <c r="C27" s="24">
        <v>59</v>
      </c>
      <c r="D27" s="24">
        <v>716985101</v>
      </c>
      <c r="E27" s="24">
        <v>342226300</v>
      </c>
      <c r="F27" s="24">
        <v>417236311</v>
      </c>
      <c r="G27" s="24">
        <v>191028997</v>
      </c>
      <c r="H27" s="128">
        <v>10.865561694290976</v>
      </c>
      <c r="I27" s="15">
        <v>47.73129867310869</v>
      </c>
      <c r="J27" s="15">
        <v>45.78436534973582</v>
      </c>
      <c r="K27" s="73">
        <v>55.8194963391183</v>
      </c>
      <c r="L27" s="3"/>
      <c r="N27" s="4"/>
      <c r="O27" s="4"/>
      <c r="P27" s="5"/>
      <c r="Q27" s="5"/>
      <c r="R27" s="5"/>
      <c r="S27" s="6"/>
    </row>
    <row r="28" spans="1:19" ht="12.75">
      <c r="A28" s="126">
        <v>2014</v>
      </c>
      <c r="B28" s="22">
        <v>543</v>
      </c>
      <c r="C28" s="25">
        <v>62</v>
      </c>
      <c r="D28" s="25">
        <v>834082814</v>
      </c>
      <c r="E28" s="25">
        <v>397018915</v>
      </c>
      <c r="F28" s="25">
        <v>554175255</v>
      </c>
      <c r="G28" s="25">
        <v>260192272</v>
      </c>
      <c r="H28" s="129">
        <v>11.4</v>
      </c>
      <c r="I28" s="21">
        <v>47.6</v>
      </c>
      <c r="J28" s="21">
        <v>47</v>
      </c>
      <c r="K28" s="72">
        <v>65.5</v>
      </c>
      <c r="L28" s="3"/>
      <c r="N28" s="4"/>
      <c r="O28" s="4"/>
      <c r="P28" s="5"/>
      <c r="Q28" s="5"/>
      <c r="R28" s="5"/>
      <c r="S28" s="6"/>
    </row>
    <row r="29" spans="1:11" ht="12.75">
      <c r="A29" s="130" t="s">
        <v>57</v>
      </c>
      <c r="B29" s="84"/>
      <c r="C29" s="84"/>
      <c r="D29" s="84"/>
      <c r="E29" s="84"/>
      <c r="F29" s="84"/>
      <c r="G29" s="84"/>
      <c r="H29" s="84"/>
      <c r="I29" s="84"/>
      <c r="J29" s="84"/>
      <c r="K29" s="131"/>
    </row>
    <row r="30" spans="1:11" ht="12.75">
      <c r="A30" s="78" t="s">
        <v>60</v>
      </c>
      <c r="B30" s="38"/>
      <c r="C30" s="38"/>
      <c r="D30" s="38"/>
      <c r="E30" s="38"/>
      <c r="F30" s="38"/>
      <c r="G30" s="38"/>
      <c r="H30" s="38"/>
      <c r="I30" s="38"/>
      <c r="J30" s="38"/>
      <c r="K30" s="79"/>
    </row>
    <row r="31" spans="1:11" ht="13.5" thickBot="1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4"/>
    </row>
    <row r="33" ht="12.75">
      <c r="K33" s="7"/>
    </row>
    <row r="34" ht="12.75">
      <c r="K34" s="7"/>
    </row>
    <row r="35" ht="12.75">
      <c r="K35" s="7"/>
    </row>
  </sheetData>
  <sheetProtection/>
  <mergeCells count="13">
    <mergeCell ref="A29:K29"/>
    <mergeCell ref="A31:K31"/>
    <mergeCell ref="A6:A9"/>
    <mergeCell ref="B7:C7"/>
    <mergeCell ref="D7:E7"/>
    <mergeCell ref="F7:G7"/>
    <mergeCell ref="H7:K7"/>
    <mergeCell ref="B4:K4"/>
    <mergeCell ref="B2:K2"/>
    <mergeCell ref="B8:C8"/>
    <mergeCell ref="D8:E8"/>
    <mergeCell ref="F8:G8"/>
    <mergeCell ref="H8:K8"/>
  </mergeCells>
  <printOptions/>
  <pageMargins left="0.51" right="0.21" top="0.58" bottom="0.5" header="0" footer="0"/>
  <pageSetup horizontalDpi="600" verticalDpi="600" orientation="portrait" scale="75" r:id="rId1"/>
  <ignoredErrors>
    <ignoredError sqref="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53"/>
  <sheetViews>
    <sheetView tabSelected="1" view="pageBreakPreview" zoomScaleSheetLayoutView="100" zoomScalePageLayoutView="0" workbookViewId="0" topLeftCell="J1">
      <selection activeCell="F19" sqref="F19"/>
    </sheetView>
  </sheetViews>
  <sheetFormatPr defaultColWidth="10.875" defaultRowHeight="12.75"/>
  <cols>
    <col min="1" max="1" width="20.00390625" style="9" customWidth="1"/>
    <col min="2" max="21" width="11.00390625" style="1" customWidth="1"/>
    <col min="22" max="35" width="10.875" style="48" customWidth="1"/>
    <col min="36" max="36" width="50.625" style="48" customWidth="1"/>
    <col min="37" max="37" width="10.875" style="48" customWidth="1"/>
    <col min="38" max="38" width="50.625" style="48" customWidth="1"/>
    <col min="39" max="56" width="10.875" style="48" customWidth="1"/>
    <col min="57" max="16384" width="10.875" style="1" customWidth="1"/>
  </cols>
  <sheetData>
    <row r="1" spans="1:21" ht="12.7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 t="s">
        <v>0</v>
      </c>
      <c r="U1" s="58"/>
    </row>
    <row r="2" spans="1:21" ht="15.75">
      <c r="A2" s="59"/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 t="s">
        <v>1</v>
      </c>
      <c r="O2" s="87"/>
      <c r="P2" s="87"/>
      <c r="Q2" s="87"/>
      <c r="R2" s="87"/>
      <c r="S2" s="87"/>
      <c r="T2" s="87"/>
      <c r="U2" s="89"/>
    </row>
    <row r="3" spans="1:21" ht="12.7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/>
    </row>
    <row r="4" spans="1:21" ht="28.5" customHeight="1">
      <c r="A4" s="63"/>
      <c r="B4" s="88" t="s">
        <v>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135" t="s">
        <v>2</v>
      </c>
      <c r="O4" s="135"/>
      <c r="P4" s="135"/>
      <c r="Q4" s="135"/>
      <c r="R4" s="135"/>
      <c r="S4" s="135"/>
      <c r="T4" s="135"/>
      <c r="U4" s="136"/>
    </row>
    <row r="5" spans="1:21" ht="12.75">
      <c r="A5" s="64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0"/>
      <c r="O5" s="11"/>
      <c r="P5" s="11"/>
      <c r="Q5" s="11"/>
      <c r="R5" s="11"/>
      <c r="S5" s="11"/>
      <c r="T5" s="11"/>
      <c r="U5" s="65"/>
    </row>
    <row r="6" spans="1:56" s="2" customFormat="1" ht="12.75" customHeight="1">
      <c r="A6" s="85" t="s">
        <v>3</v>
      </c>
      <c r="B6" s="90" t="s">
        <v>4</v>
      </c>
      <c r="C6" s="91"/>
      <c r="D6" s="91"/>
      <c r="E6" s="92"/>
      <c r="F6" s="90" t="s">
        <v>5</v>
      </c>
      <c r="G6" s="91"/>
      <c r="H6" s="91"/>
      <c r="I6" s="92"/>
      <c r="J6" s="90" t="s">
        <v>6</v>
      </c>
      <c r="K6" s="91"/>
      <c r="L6" s="91"/>
      <c r="M6" s="92"/>
      <c r="N6" s="93" t="s">
        <v>7</v>
      </c>
      <c r="O6" s="94"/>
      <c r="P6" s="94"/>
      <c r="Q6" s="94"/>
      <c r="R6" s="94"/>
      <c r="S6" s="94"/>
      <c r="T6" s="94"/>
      <c r="U6" s="95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</row>
    <row r="7" spans="1:56" s="2" customFormat="1" ht="38.25" customHeight="1">
      <c r="A7" s="86"/>
      <c r="B7" s="96" t="s">
        <v>11</v>
      </c>
      <c r="C7" s="99"/>
      <c r="D7" s="100" t="s">
        <v>12</v>
      </c>
      <c r="E7" s="101"/>
      <c r="F7" s="102" t="s">
        <v>13</v>
      </c>
      <c r="G7" s="103"/>
      <c r="H7" s="99" t="s">
        <v>14</v>
      </c>
      <c r="I7" s="97"/>
      <c r="J7" s="102" t="s">
        <v>13</v>
      </c>
      <c r="K7" s="103"/>
      <c r="L7" s="103" t="s">
        <v>15</v>
      </c>
      <c r="M7" s="104"/>
      <c r="N7" s="96" t="s">
        <v>16</v>
      </c>
      <c r="O7" s="97"/>
      <c r="P7" s="96" t="s">
        <v>17</v>
      </c>
      <c r="Q7" s="97"/>
      <c r="R7" s="96" t="s">
        <v>18</v>
      </c>
      <c r="S7" s="97"/>
      <c r="T7" s="96" t="s">
        <v>19</v>
      </c>
      <c r="U7" s="9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</row>
    <row r="8" spans="1:21" ht="12.75">
      <c r="A8" s="66"/>
      <c r="B8" s="43">
        <v>2009</v>
      </c>
      <c r="C8" s="37">
        <v>2014</v>
      </c>
      <c r="D8" s="37">
        <v>2009</v>
      </c>
      <c r="E8" s="37">
        <v>2014</v>
      </c>
      <c r="F8" s="37">
        <v>2009</v>
      </c>
      <c r="G8" s="37">
        <v>2014</v>
      </c>
      <c r="H8" s="37">
        <v>2009</v>
      </c>
      <c r="I8" s="37">
        <v>2014</v>
      </c>
      <c r="J8" s="37">
        <v>2009</v>
      </c>
      <c r="K8" s="37">
        <v>2014</v>
      </c>
      <c r="L8" s="37">
        <v>2009</v>
      </c>
      <c r="M8" s="37">
        <v>2014</v>
      </c>
      <c r="N8" s="37">
        <v>2009</v>
      </c>
      <c r="O8" s="37">
        <v>2014</v>
      </c>
      <c r="P8" s="37">
        <v>2009</v>
      </c>
      <c r="Q8" s="37">
        <v>2014</v>
      </c>
      <c r="R8" s="37">
        <v>2009</v>
      </c>
      <c r="S8" s="37">
        <v>2014</v>
      </c>
      <c r="T8" s="37">
        <v>2009</v>
      </c>
      <c r="U8" s="67">
        <v>2014</v>
      </c>
    </row>
    <row r="9" spans="1:21" ht="12.75">
      <c r="A9" s="68" t="s">
        <v>20</v>
      </c>
      <c r="B9" s="30">
        <v>2</v>
      </c>
      <c r="C9" s="30">
        <v>3</v>
      </c>
      <c r="D9" s="31">
        <v>4</v>
      </c>
      <c r="E9" s="31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0">
        <v>16</v>
      </c>
      <c r="Q9" s="30">
        <v>17</v>
      </c>
      <c r="R9" s="30">
        <v>18</v>
      </c>
      <c r="S9" s="30">
        <v>19</v>
      </c>
      <c r="T9" s="30">
        <v>20</v>
      </c>
      <c r="U9" s="105">
        <v>21</v>
      </c>
    </row>
    <row r="10" spans="1:56" s="32" customFormat="1" ht="14.25">
      <c r="A10" s="69" t="s">
        <v>21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70"/>
      <c r="V10" s="48"/>
      <c r="W10" s="50"/>
      <c r="X10" s="50"/>
      <c r="Y10" s="51"/>
      <c r="Z10" s="51"/>
      <c r="AA10" s="51"/>
      <c r="AB10" s="52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</row>
    <row r="11" spans="1:28" ht="12.75">
      <c r="A11" s="71" t="s">
        <v>22</v>
      </c>
      <c r="B11" s="22">
        <v>42</v>
      </c>
      <c r="C11" s="22">
        <v>42</v>
      </c>
      <c r="D11" s="22">
        <v>5</v>
      </c>
      <c r="E11" s="22">
        <v>3</v>
      </c>
      <c r="F11" s="22">
        <v>57892259</v>
      </c>
      <c r="G11" s="22">
        <v>64934138</v>
      </c>
      <c r="H11" s="22">
        <v>29207418</v>
      </c>
      <c r="I11" s="22">
        <v>32252318</v>
      </c>
      <c r="J11" s="22">
        <v>42048269</v>
      </c>
      <c r="K11" s="22">
        <v>48467721</v>
      </c>
      <c r="L11" s="22">
        <v>20845852</v>
      </c>
      <c r="M11" s="22">
        <v>23899017</v>
      </c>
      <c r="N11" s="21">
        <f aca="true" t="shared" si="0" ref="N11:N38">D11/B11*100</f>
        <v>11.904761904761903</v>
      </c>
      <c r="O11" s="21">
        <f>E11/C11*100</f>
        <v>7.142857142857142</v>
      </c>
      <c r="P11" s="21">
        <f aca="true" t="shared" si="1" ref="P11:P38">H11/F11*100</f>
        <v>50.45133581676266</v>
      </c>
      <c r="Q11" s="21">
        <f>I11/G11*100</f>
        <v>49.66927873902014</v>
      </c>
      <c r="R11" s="21">
        <f>L11/J11*100</f>
        <v>49.57600513828524</v>
      </c>
      <c r="S11" s="21">
        <f>M11/K11*100</f>
        <v>49.30914123236783</v>
      </c>
      <c r="T11" s="21">
        <f aca="true" t="shared" si="2" ref="T11:T38">L11/H11*100</f>
        <v>71.37177274622495</v>
      </c>
      <c r="U11" s="72">
        <f>M11/I11*100</f>
        <v>74.10015304946454</v>
      </c>
      <c r="W11" s="50"/>
      <c r="X11" s="50"/>
      <c r="Y11" s="51"/>
      <c r="Z11" s="51"/>
      <c r="AA11" s="51"/>
      <c r="AB11" s="52"/>
    </row>
    <row r="12" spans="1:56" s="32" customFormat="1" ht="12.75">
      <c r="A12" s="71" t="s">
        <v>23</v>
      </c>
      <c r="B12" s="16">
        <v>2</v>
      </c>
      <c r="C12" s="16">
        <v>2</v>
      </c>
      <c r="D12" s="17" t="s">
        <v>58</v>
      </c>
      <c r="E12" s="17">
        <v>0</v>
      </c>
      <c r="F12" s="16">
        <v>734541</v>
      </c>
      <c r="G12" s="16">
        <v>759344</v>
      </c>
      <c r="H12" s="16">
        <v>364877</v>
      </c>
      <c r="I12" s="16">
        <v>379778</v>
      </c>
      <c r="J12" s="16">
        <v>500642</v>
      </c>
      <c r="K12" s="16">
        <v>600828</v>
      </c>
      <c r="L12" s="17">
        <v>245284</v>
      </c>
      <c r="M12" s="17">
        <v>299237</v>
      </c>
      <c r="N12" s="15" t="s">
        <v>58</v>
      </c>
      <c r="O12" s="15">
        <f aca="true" t="shared" si="3" ref="O12:O46">E12/C12*100</f>
        <v>0</v>
      </c>
      <c r="P12" s="15">
        <f t="shared" si="1"/>
        <v>49.67415025165376</v>
      </c>
      <c r="Q12" s="15">
        <f aca="true" t="shared" si="4" ref="Q12:Q46">I12/G12*100</f>
        <v>50.013959417602564</v>
      </c>
      <c r="R12" s="46">
        <f aca="true" t="shared" si="5" ref="R12:R38">L12/J12*100</f>
        <v>48.99389184287375</v>
      </c>
      <c r="S12" s="46">
        <f aca="true" t="shared" si="6" ref="S12:S46">M12/K12*100</f>
        <v>49.80410367026836</v>
      </c>
      <c r="T12" s="15">
        <f t="shared" si="2"/>
        <v>67.2237493730764</v>
      </c>
      <c r="U12" s="73">
        <f aca="true" t="shared" si="7" ref="U12:U46">M12/I12*100</f>
        <v>78.79261041977155</v>
      </c>
      <c r="V12" s="48"/>
      <c r="W12" s="50"/>
      <c r="X12" s="50"/>
      <c r="Y12" s="51"/>
      <c r="Z12" s="51"/>
      <c r="AA12" s="51"/>
      <c r="AB12" s="52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</row>
    <row r="13" spans="1:28" ht="12.75">
      <c r="A13" s="71" t="s">
        <v>24</v>
      </c>
      <c r="B13" s="22">
        <v>14</v>
      </c>
      <c r="C13" s="22">
        <v>14</v>
      </c>
      <c r="D13" s="22">
        <v>2</v>
      </c>
      <c r="E13" s="22">
        <v>2</v>
      </c>
      <c r="F13" s="22">
        <v>17470329</v>
      </c>
      <c r="G13" s="22">
        <v>18837713</v>
      </c>
      <c r="H13" s="22">
        <v>8439234</v>
      </c>
      <c r="I13" s="22">
        <v>9073991</v>
      </c>
      <c r="J13" s="22">
        <v>12147016</v>
      </c>
      <c r="K13" s="22">
        <v>15092387</v>
      </c>
      <c r="L13" s="22">
        <v>5632823</v>
      </c>
      <c r="M13" s="22">
        <v>7208917</v>
      </c>
      <c r="N13" s="21">
        <f t="shared" si="0"/>
        <v>14.285714285714285</v>
      </c>
      <c r="O13" s="21">
        <f t="shared" si="3"/>
        <v>14.285714285714285</v>
      </c>
      <c r="P13" s="21">
        <f t="shared" si="1"/>
        <v>48.30609658238262</v>
      </c>
      <c r="Q13" s="21">
        <f t="shared" si="4"/>
        <v>48.16928148337327</v>
      </c>
      <c r="R13" s="21">
        <f t="shared" si="5"/>
        <v>46.3720719557791</v>
      </c>
      <c r="S13" s="21">
        <f t="shared" si="6"/>
        <v>47.76525409797669</v>
      </c>
      <c r="T13" s="21">
        <f t="shared" si="2"/>
        <v>66.74566672757267</v>
      </c>
      <c r="U13" s="72">
        <f t="shared" si="7"/>
        <v>79.44593509074453</v>
      </c>
      <c r="W13" s="50"/>
      <c r="X13" s="50"/>
      <c r="Y13" s="51"/>
      <c r="Z13" s="51"/>
      <c r="AA13" s="51"/>
      <c r="AB13" s="52"/>
    </row>
    <row r="14" spans="1:56" s="32" customFormat="1" ht="12.75">
      <c r="A14" s="71" t="s">
        <v>25</v>
      </c>
      <c r="B14" s="16">
        <v>40</v>
      </c>
      <c r="C14" s="16">
        <v>40</v>
      </c>
      <c r="D14" s="16">
        <v>4</v>
      </c>
      <c r="E14" s="16">
        <v>3</v>
      </c>
      <c r="F14" s="16">
        <v>54505246</v>
      </c>
      <c r="G14" s="16">
        <v>63800160</v>
      </c>
      <c r="H14" s="16">
        <v>25284439</v>
      </c>
      <c r="I14" s="16">
        <v>29676576</v>
      </c>
      <c r="J14" s="16">
        <v>24235476</v>
      </c>
      <c r="K14" s="16">
        <v>35892459</v>
      </c>
      <c r="L14" s="16">
        <v>10775241</v>
      </c>
      <c r="M14" s="16">
        <v>17124395</v>
      </c>
      <c r="N14" s="15">
        <f t="shared" si="0"/>
        <v>10</v>
      </c>
      <c r="O14" s="15">
        <f t="shared" si="3"/>
        <v>7.5</v>
      </c>
      <c r="P14" s="15">
        <f t="shared" si="1"/>
        <v>46.389000794529025</v>
      </c>
      <c r="Q14" s="15">
        <f t="shared" si="4"/>
        <v>46.51489275262006</v>
      </c>
      <c r="R14" s="15">
        <f t="shared" si="5"/>
        <v>44.460612203366665</v>
      </c>
      <c r="S14" s="15">
        <f t="shared" si="6"/>
        <v>47.710286442062944</v>
      </c>
      <c r="T14" s="15">
        <f t="shared" si="2"/>
        <v>42.61609680167315</v>
      </c>
      <c r="U14" s="73">
        <f t="shared" si="7"/>
        <v>57.70340554112442</v>
      </c>
      <c r="V14" s="48"/>
      <c r="W14" s="50"/>
      <c r="X14" s="50"/>
      <c r="Y14" s="51"/>
      <c r="Z14" s="51"/>
      <c r="AA14" s="51"/>
      <c r="AB14" s="52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</row>
    <row r="15" spans="1:56" s="32" customFormat="1" ht="12.75">
      <c r="A15" s="71" t="s">
        <v>26</v>
      </c>
      <c r="B15" s="22">
        <v>11</v>
      </c>
      <c r="C15" s="22">
        <v>11</v>
      </c>
      <c r="D15" s="22">
        <v>2</v>
      </c>
      <c r="E15" s="22">
        <v>1</v>
      </c>
      <c r="F15" s="22">
        <v>15476577</v>
      </c>
      <c r="G15" s="22">
        <v>17664520</v>
      </c>
      <c r="H15" s="22">
        <v>7626789</v>
      </c>
      <c r="I15" s="22">
        <v>8716788</v>
      </c>
      <c r="J15" s="22">
        <v>8555661</v>
      </c>
      <c r="K15" s="22">
        <v>12256962</v>
      </c>
      <c r="L15" s="22">
        <v>3983764</v>
      </c>
      <c r="M15" s="22">
        <v>5932545</v>
      </c>
      <c r="N15" s="21">
        <f>D15/B15*100</f>
        <v>18.181818181818183</v>
      </c>
      <c r="O15" s="21">
        <f>E15/C15*100</f>
        <v>9.090909090909092</v>
      </c>
      <c r="P15" s="21">
        <f>H15/F15*100</f>
        <v>49.27955968558164</v>
      </c>
      <c r="Q15" s="21">
        <f>I15/G15*100</f>
        <v>49.34630547560873</v>
      </c>
      <c r="R15" s="21">
        <f>L15/J15*100</f>
        <v>46.562901452032754</v>
      </c>
      <c r="S15" s="21">
        <f>M15/K15*100</f>
        <v>48.40143095817708</v>
      </c>
      <c r="T15" s="21">
        <f>L15/H15*100</f>
        <v>52.23382999057664</v>
      </c>
      <c r="U15" s="72">
        <f>M15/I15*100</f>
        <v>68.0588423166882</v>
      </c>
      <c r="V15" s="48"/>
      <c r="W15" s="50"/>
      <c r="X15" s="50"/>
      <c r="Y15" s="51"/>
      <c r="Z15" s="51"/>
      <c r="AA15" s="51"/>
      <c r="AB15" s="52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</row>
    <row r="16" spans="1:56" s="8" customFormat="1" ht="12.75">
      <c r="A16" s="71" t="s">
        <v>27</v>
      </c>
      <c r="B16" s="16">
        <v>2</v>
      </c>
      <c r="C16" s="16">
        <v>2</v>
      </c>
      <c r="D16" s="17" t="s">
        <v>58</v>
      </c>
      <c r="E16" s="17">
        <v>0</v>
      </c>
      <c r="F16" s="16">
        <v>1020794</v>
      </c>
      <c r="G16" s="16">
        <v>1060777</v>
      </c>
      <c r="H16" s="16">
        <v>508319</v>
      </c>
      <c r="I16" s="16">
        <v>532469</v>
      </c>
      <c r="J16" s="16">
        <v>564255</v>
      </c>
      <c r="K16" s="16">
        <v>817440</v>
      </c>
      <c r="L16" s="17">
        <v>273482</v>
      </c>
      <c r="M16" s="17">
        <v>420030</v>
      </c>
      <c r="N16" s="15" t="s">
        <v>58</v>
      </c>
      <c r="O16" s="15">
        <f t="shared" si="3"/>
        <v>0</v>
      </c>
      <c r="P16" s="15">
        <f t="shared" si="1"/>
        <v>49.796432972764336</v>
      </c>
      <c r="Q16" s="15">
        <f t="shared" si="4"/>
        <v>50.19612981804846</v>
      </c>
      <c r="R16" s="46">
        <f t="shared" si="5"/>
        <v>48.467802677867276</v>
      </c>
      <c r="S16" s="46">
        <f t="shared" si="6"/>
        <v>51.38358778625955</v>
      </c>
      <c r="T16" s="15">
        <f t="shared" si="2"/>
        <v>53.80125472390369</v>
      </c>
      <c r="U16" s="73">
        <f t="shared" si="7"/>
        <v>78.88346551630235</v>
      </c>
      <c r="V16" s="48"/>
      <c r="W16" s="50"/>
      <c r="X16" s="50"/>
      <c r="Y16" s="51"/>
      <c r="Z16" s="51"/>
      <c r="AA16" s="51"/>
      <c r="AB16" s="52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</row>
    <row r="17" spans="1:56" s="32" customFormat="1" ht="12.75">
      <c r="A17" s="71" t="s">
        <v>28</v>
      </c>
      <c r="B17" s="22">
        <v>26</v>
      </c>
      <c r="C17" s="22">
        <v>26</v>
      </c>
      <c r="D17" s="22">
        <v>4</v>
      </c>
      <c r="E17" s="22">
        <v>4</v>
      </c>
      <c r="F17" s="22">
        <v>36484281</v>
      </c>
      <c r="G17" s="22">
        <v>40603104</v>
      </c>
      <c r="H17" s="22">
        <v>17585894</v>
      </c>
      <c r="I17" s="22">
        <v>19373730</v>
      </c>
      <c r="J17" s="22">
        <v>17476088</v>
      </c>
      <c r="K17" s="22">
        <v>25849655</v>
      </c>
      <c r="L17" s="22">
        <v>7624781</v>
      </c>
      <c r="M17" s="22">
        <v>11513178</v>
      </c>
      <c r="N17" s="21">
        <f t="shared" si="0"/>
        <v>15.384615384615385</v>
      </c>
      <c r="O17" s="21">
        <f t="shared" si="3"/>
        <v>15.384615384615385</v>
      </c>
      <c r="P17" s="21">
        <f t="shared" si="1"/>
        <v>48.2012897554429</v>
      </c>
      <c r="Q17" s="21">
        <f t="shared" si="4"/>
        <v>47.71489884123145</v>
      </c>
      <c r="R17" s="21">
        <f t="shared" si="5"/>
        <v>43.62979289186459</v>
      </c>
      <c r="S17" s="21">
        <f t="shared" si="6"/>
        <v>44.53900061722294</v>
      </c>
      <c r="T17" s="21">
        <f t="shared" si="2"/>
        <v>43.35736926425236</v>
      </c>
      <c r="U17" s="72">
        <f t="shared" si="7"/>
        <v>59.42674952112989</v>
      </c>
      <c r="V17" s="48"/>
      <c r="W17" s="50"/>
      <c r="X17" s="50"/>
      <c r="Y17" s="51"/>
      <c r="Z17" s="51"/>
      <c r="AA17" s="51"/>
      <c r="AB17" s="52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</row>
    <row r="18" spans="1:56" s="8" customFormat="1" ht="12.75">
      <c r="A18" s="71" t="s">
        <v>29</v>
      </c>
      <c r="B18" s="16">
        <v>10</v>
      </c>
      <c r="C18" s="16">
        <v>10</v>
      </c>
      <c r="D18" s="16">
        <v>2</v>
      </c>
      <c r="E18" s="16">
        <v>0</v>
      </c>
      <c r="F18" s="16">
        <v>12087710</v>
      </c>
      <c r="G18" s="16">
        <v>16097233</v>
      </c>
      <c r="H18" s="16">
        <v>5496756</v>
      </c>
      <c r="I18" s="16">
        <v>7380686</v>
      </c>
      <c r="J18" s="16">
        <v>8157676</v>
      </c>
      <c r="K18" s="16">
        <v>11501251</v>
      </c>
      <c r="L18" s="16">
        <v>3619042</v>
      </c>
      <c r="M18" s="16">
        <v>5142918</v>
      </c>
      <c r="N18" s="15">
        <f t="shared" si="0"/>
        <v>20</v>
      </c>
      <c r="O18" s="15">
        <f t="shared" si="3"/>
        <v>0</v>
      </c>
      <c r="P18" s="15">
        <f t="shared" si="1"/>
        <v>45.473923514048565</v>
      </c>
      <c r="Q18" s="15">
        <f t="shared" si="4"/>
        <v>45.850650232869214</v>
      </c>
      <c r="R18" s="15">
        <f t="shared" si="5"/>
        <v>44.363639840562435</v>
      </c>
      <c r="S18" s="15">
        <f t="shared" si="6"/>
        <v>44.71616174623091</v>
      </c>
      <c r="T18" s="15">
        <f t="shared" si="2"/>
        <v>65.8395970277742</v>
      </c>
      <c r="U18" s="73">
        <f t="shared" si="7"/>
        <v>69.68075867202587</v>
      </c>
      <c r="V18" s="48"/>
      <c r="W18" s="50"/>
      <c r="X18" s="50"/>
      <c r="Y18" s="51"/>
      <c r="Z18" s="51"/>
      <c r="AA18" s="51"/>
      <c r="AB18" s="52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</row>
    <row r="19" spans="1:56" s="32" customFormat="1" ht="12.75">
      <c r="A19" s="71" t="s">
        <v>30</v>
      </c>
      <c r="B19" s="22">
        <v>4</v>
      </c>
      <c r="C19" s="22">
        <v>4</v>
      </c>
      <c r="D19" s="23" t="s">
        <v>58</v>
      </c>
      <c r="E19" s="23">
        <v>0</v>
      </c>
      <c r="F19" s="22">
        <v>4606674</v>
      </c>
      <c r="G19" s="22">
        <v>4810071</v>
      </c>
      <c r="H19" s="22">
        <v>2257953</v>
      </c>
      <c r="I19" s="22">
        <v>2335639</v>
      </c>
      <c r="J19" s="22">
        <v>2690850</v>
      </c>
      <c r="K19" s="22">
        <v>3100199</v>
      </c>
      <c r="L19" s="23">
        <v>1334297</v>
      </c>
      <c r="M19" s="23">
        <v>1528573</v>
      </c>
      <c r="N19" s="21" t="s">
        <v>58</v>
      </c>
      <c r="O19" s="21">
        <f t="shared" si="3"/>
        <v>0</v>
      </c>
      <c r="P19" s="21">
        <f t="shared" si="1"/>
        <v>49.014820671052476</v>
      </c>
      <c r="Q19" s="21">
        <f t="shared" si="4"/>
        <v>48.55726661830979</v>
      </c>
      <c r="R19" s="47">
        <f t="shared" si="5"/>
        <v>49.5864503781333</v>
      </c>
      <c r="S19" s="47">
        <f t="shared" si="6"/>
        <v>49.3056413475393</v>
      </c>
      <c r="T19" s="21">
        <f t="shared" si="2"/>
        <v>59.093214074872236</v>
      </c>
      <c r="U19" s="72">
        <f t="shared" si="7"/>
        <v>65.44560182459703</v>
      </c>
      <c r="V19" s="48"/>
      <c r="W19" s="50"/>
      <c r="X19" s="50"/>
      <c r="Y19" s="51"/>
      <c r="Z19" s="51"/>
      <c r="AA19" s="51"/>
      <c r="AB19" s="52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</row>
    <row r="20" spans="1:56" s="8" customFormat="1" ht="12.75">
      <c r="A20" s="71" t="s">
        <v>31</v>
      </c>
      <c r="B20" s="16">
        <v>6</v>
      </c>
      <c r="C20" s="16">
        <v>6</v>
      </c>
      <c r="D20" s="17" t="s">
        <v>58</v>
      </c>
      <c r="E20" s="17">
        <v>1</v>
      </c>
      <c r="F20" s="16">
        <v>6572896</v>
      </c>
      <c r="G20" s="16">
        <v>7183129</v>
      </c>
      <c r="H20" s="16">
        <v>3151188</v>
      </c>
      <c r="I20" s="16">
        <v>3391301</v>
      </c>
      <c r="J20" s="16">
        <v>2607880</v>
      </c>
      <c r="K20" s="16">
        <v>3571537</v>
      </c>
      <c r="L20" s="17">
        <v>1065887</v>
      </c>
      <c r="M20" s="17">
        <v>1638704</v>
      </c>
      <c r="N20" s="15" t="s">
        <v>58</v>
      </c>
      <c r="O20" s="15">
        <f t="shared" si="3"/>
        <v>16.666666666666664</v>
      </c>
      <c r="P20" s="15">
        <f t="shared" si="1"/>
        <v>47.94215517786984</v>
      </c>
      <c r="Q20" s="15">
        <f t="shared" si="4"/>
        <v>47.21202974358389</v>
      </c>
      <c r="R20" s="46">
        <f t="shared" si="5"/>
        <v>40.87178091016458</v>
      </c>
      <c r="S20" s="46">
        <f t="shared" si="6"/>
        <v>45.88231901279477</v>
      </c>
      <c r="T20" s="15">
        <f t="shared" si="2"/>
        <v>33.824925710557416</v>
      </c>
      <c r="U20" s="73">
        <f t="shared" si="7"/>
        <v>48.32080667566812</v>
      </c>
      <c r="V20" s="48"/>
      <c r="W20" s="50"/>
      <c r="X20" s="50"/>
      <c r="Y20" s="51"/>
      <c r="Z20" s="51"/>
      <c r="AA20" s="51"/>
      <c r="AB20" s="52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</row>
    <row r="21" spans="1:28" ht="12.75">
      <c r="A21" s="71" t="s">
        <v>32</v>
      </c>
      <c r="B21" s="22">
        <v>14</v>
      </c>
      <c r="C21" s="22">
        <v>14</v>
      </c>
      <c r="D21" s="23" t="s">
        <v>58</v>
      </c>
      <c r="E21" s="23">
        <v>0</v>
      </c>
      <c r="F21" s="22">
        <v>17934095</v>
      </c>
      <c r="G21" s="22">
        <v>20349796</v>
      </c>
      <c r="H21" s="22">
        <v>8449928</v>
      </c>
      <c r="I21" s="22">
        <v>9639126</v>
      </c>
      <c r="J21" s="22">
        <v>9142173</v>
      </c>
      <c r="K21" s="22">
        <v>12986625</v>
      </c>
      <c r="L21" s="23">
        <v>4033059</v>
      </c>
      <c r="M21" s="23">
        <v>6122832</v>
      </c>
      <c r="N21" s="21" t="s">
        <v>58</v>
      </c>
      <c r="O21" s="21">
        <f>E21/C21*100</f>
        <v>0</v>
      </c>
      <c r="P21" s="21">
        <f>H21/F21*100</f>
        <v>47.11655648082604</v>
      </c>
      <c r="Q21" s="21">
        <f>I21/G21*100</f>
        <v>47.36718736639915</v>
      </c>
      <c r="R21" s="47">
        <f>L21/J21*100</f>
        <v>44.11488384654283</v>
      </c>
      <c r="S21" s="47">
        <f>M21/K21*100</f>
        <v>47.14721492304583</v>
      </c>
      <c r="T21" s="21">
        <f>L21/H21*100</f>
        <v>47.72891555999057</v>
      </c>
      <c r="U21" s="72">
        <f>M21/I21*100</f>
        <v>63.52061379838795</v>
      </c>
      <c r="W21" s="50"/>
      <c r="X21" s="50"/>
      <c r="Y21" s="51"/>
      <c r="Z21" s="51"/>
      <c r="AA21" s="51"/>
      <c r="AB21" s="52"/>
    </row>
    <row r="22" spans="1:56" s="32" customFormat="1" ht="12.75">
      <c r="A22" s="71" t="s">
        <v>33</v>
      </c>
      <c r="B22" s="16">
        <v>28</v>
      </c>
      <c r="C22" s="16">
        <v>28</v>
      </c>
      <c r="D22" s="16">
        <v>1</v>
      </c>
      <c r="E22" s="16">
        <v>1</v>
      </c>
      <c r="F22" s="16">
        <v>41790939</v>
      </c>
      <c r="G22" s="16">
        <v>46209813</v>
      </c>
      <c r="H22" s="16">
        <v>20474457</v>
      </c>
      <c r="I22" s="16">
        <v>22621081</v>
      </c>
      <c r="J22" s="16">
        <v>24575813</v>
      </c>
      <c r="K22" s="16">
        <v>31053583</v>
      </c>
      <c r="L22" s="16">
        <v>11592518</v>
      </c>
      <c r="M22" s="16">
        <v>14876307</v>
      </c>
      <c r="N22" s="15">
        <f t="shared" si="0"/>
        <v>3.571428571428571</v>
      </c>
      <c r="O22" s="15">
        <f t="shared" si="3"/>
        <v>3.571428571428571</v>
      </c>
      <c r="P22" s="15">
        <f t="shared" si="1"/>
        <v>48.992574682277414</v>
      </c>
      <c r="Q22" s="15">
        <f t="shared" si="4"/>
        <v>48.95298104755369</v>
      </c>
      <c r="R22" s="15">
        <f t="shared" si="5"/>
        <v>47.17043541957289</v>
      </c>
      <c r="S22" s="15">
        <f t="shared" si="6"/>
        <v>47.90528358676035</v>
      </c>
      <c r="T22" s="15">
        <f t="shared" si="2"/>
        <v>56.619416085124996</v>
      </c>
      <c r="U22" s="73">
        <f t="shared" si="7"/>
        <v>65.76302432231245</v>
      </c>
      <c r="V22" s="48"/>
      <c r="W22" s="50"/>
      <c r="X22" s="50"/>
      <c r="Y22" s="51"/>
      <c r="Z22" s="51"/>
      <c r="AA22" s="51"/>
      <c r="AB22" s="52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</row>
    <row r="23" spans="1:28" ht="12.75">
      <c r="A23" s="71" t="s">
        <v>34</v>
      </c>
      <c r="B23" s="22">
        <v>20</v>
      </c>
      <c r="C23" s="22">
        <v>20</v>
      </c>
      <c r="D23" s="23" t="s">
        <v>58</v>
      </c>
      <c r="E23" s="23">
        <v>1</v>
      </c>
      <c r="F23" s="22">
        <v>21859536</v>
      </c>
      <c r="G23" s="22">
        <v>24326650</v>
      </c>
      <c r="H23" s="22">
        <v>11330955</v>
      </c>
      <c r="I23" s="22">
        <v>12592375</v>
      </c>
      <c r="J23" s="22">
        <v>16036873</v>
      </c>
      <c r="K23" s="22">
        <v>17987124</v>
      </c>
      <c r="L23" s="23">
        <v>8220848</v>
      </c>
      <c r="M23" s="23">
        <v>9283321</v>
      </c>
      <c r="N23" s="21" t="s">
        <v>58</v>
      </c>
      <c r="O23" s="21">
        <f t="shared" si="3"/>
        <v>5</v>
      </c>
      <c r="P23" s="21">
        <f t="shared" si="1"/>
        <v>51.83529513160755</v>
      </c>
      <c r="Q23" s="21">
        <f t="shared" si="4"/>
        <v>51.763703592562074</v>
      </c>
      <c r="R23" s="47">
        <f t="shared" si="5"/>
        <v>51.262163141156016</v>
      </c>
      <c r="S23" s="47">
        <f t="shared" si="6"/>
        <v>51.610924570264814</v>
      </c>
      <c r="T23" s="21">
        <f t="shared" si="2"/>
        <v>72.55211939329033</v>
      </c>
      <c r="U23" s="72">
        <f t="shared" si="7"/>
        <v>73.72176416283664</v>
      </c>
      <c r="W23" s="50"/>
      <c r="X23" s="50"/>
      <c r="Y23" s="51"/>
      <c r="Z23" s="51"/>
      <c r="AA23" s="51"/>
      <c r="AB23" s="52"/>
    </row>
    <row r="24" spans="1:56" s="32" customFormat="1" ht="12.75">
      <c r="A24" s="71" t="s">
        <v>35</v>
      </c>
      <c r="B24" s="16">
        <v>29</v>
      </c>
      <c r="C24" s="16">
        <v>29</v>
      </c>
      <c r="D24" s="16">
        <v>6</v>
      </c>
      <c r="E24" s="16">
        <v>5</v>
      </c>
      <c r="F24" s="16">
        <v>38085179</v>
      </c>
      <c r="G24" s="16">
        <v>48121301</v>
      </c>
      <c r="H24" s="16">
        <v>17902080</v>
      </c>
      <c r="I24" s="16">
        <v>22807629</v>
      </c>
      <c r="J24" s="16">
        <v>19486218</v>
      </c>
      <c r="K24" s="16">
        <v>29648105</v>
      </c>
      <c r="L24" s="16">
        <v>7852392</v>
      </c>
      <c r="M24" s="16">
        <v>12898006</v>
      </c>
      <c r="N24" s="15">
        <f t="shared" si="0"/>
        <v>20.689655172413794</v>
      </c>
      <c r="O24" s="15">
        <f t="shared" si="3"/>
        <v>17.24137931034483</v>
      </c>
      <c r="P24" s="15">
        <f t="shared" si="1"/>
        <v>47.00537182718769</v>
      </c>
      <c r="Q24" s="15">
        <f t="shared" si="4"/>
        <v>47.396118820644524</v>
      </c>
      <c r="R24" s="15">
        <f t="shared" si="5"/>
        <v>40.2971577142368</v>
      </c>
      <c r="S24" s="15">
        <f t="shared" si="6"/>
        <v>43.50364382479083</v>
      </c>
      <c r="T24" s="15">
        <f t="shared" si="2"/>
        <v>43.8630148005148</v>
      </c>
      <c r="U24" s="73">
        <f t="shared" si="7"/>
        <v>56.55127939866086</v>
      </c>
      <c r="V24" s="48"/>
      <c r="W24" s="50"/>
      <c r="X24" s="50"/>
      <c r="Y24" s="51"/>
      <c r="Z24" s="51"/>
      <c r="AA24" s="51"/>
      <c r="AB24" s="52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</row>
    <row r="25" spans="1:28" ht="12.75">
      <c r="A25" s="71" t="s">
        <v>36</v>
      </c>
      <c r="B25" s="22">
        <v>48</v>
      </c>
      <c r="C25" s="22">
        <v>48</v>
      </c>
      <c r="D25" s="22">
        <v>3</v>
      </c>
      <c r="E25" s="22">
        <v>5</v>
      </c>
      <c r="F25" s="22">
        <v>72954058</v>
      </c>
      <c r="G25" s="22">
        <v>80798823</v>
      </c>
      <c r="H25" s="22">
        <v>34793896</v>
      </c>
      <c r="I25" s="22">
        <v>38026914</v>
      </c>
      <c r="J25" s="22">
        <v>36995037</v>
      </c>
      <c r="K25" s="22">
        <v>48740403</v>
      </c>
      <c r="L25" s="22">
        <v>16487190</v>
      </c>
      <c r="M25" s="22">
        <v>22046720</v>
      </c>
      <c r="N25" s="21">
        <f t="shared" si="0"/>
        <v>6.25</v>
      </c>
      <c r="O25" s="21">
        <f t="shared" si="3"/>
        <v>10.416666666666668</v>
      </c>
      <c r="P25" s="21">
        <f t="shared" si="1"/>
        <v>47.6928863915973</v>
      </c>
      <c r="Q25" s="21">
        <f t="shared" si="4"/>
        <v>47.063697945203984</v>
      </c>
      <c r="R25" s="21">
        <f t="shared" si="5"/>
        <v>44.56595083281036</v>
      </c>
      <c r="S25" s="21">
        <f t="shared" si="6"/>
        <v>45.232945652911404</v>
      </c>
      <c r="T25" s="21">
        <f t="shared" si="2"/>
        <v>47.385294248163525</v>
      </c>
      <c r="U25" s="72">
        <f t="shared" si="7"/>
        <v>57.97662150549476</v>
      </c>
      <c r="W25" s="50"/>
      <c r="X25" s="50"/>
      <c r="Y25" s="51"/>
      <c r="Z25" s="51"/>
      <c r="AA25" s="51"/>
      <c r="AB25" s="52"/>
    </row>
    <row r="26" spans="1:56" s="32" customFormat="1" ht="12.75">
      <c r="A26" s="71" t="s">
        <v>37</v>
      </c>
      <c r="B26" s="16">
        <v>2</v>
      </c>
      <c r="C26" s="16">
        <v>2</v>
      </c>
      <c r="D26" s="17" t="s">
        <v>58</v>
      </c>
      <c r="E26" s="17">
        <v>0</v>
      </c>
      <c r="F26" s="16">
        <v>1736251</v>
      </c>
      <c r="G26" s="16">
        <v>1774369</v>
      </c>
      <c r="H26" s="16">
        <v>899752</v>
      </c>
      <c r="I26" s="16">
        <v>902952</v>
      </c>
      <c r="J26" s="16">
        <v>1339399</v>
      </c>
      <c r="K26" s="16">
        <v>1415131</v>
      </c>
      <c r="L26" s="17">
        <v>690644</v>
      </c>
      <c r="M26" s="17">
        <v>727951</v>
      </c>
      <c r="N26" s="15" t="s">
        <v>58</v>
      </c>
      <c r="O26" s="15">
        <f t="shared" si="3"/>
        <v>0</v>
      </c>
      <c r="P26" s="15">
        <f t="shared" si="1"/>
        <v>51.82153962762297</v>
      </c>
      <c r="Q26" s="15">
        <f t="shared" si="4"/>
        <v>50.888625759354454</v>
      </c>
      <c r="R26" s="46">
        <f t="shared" si="5"/>
        <v>51.56372372982211</v>
      </c>
      <c r="S26" s="46">
        <f t="shared" si="6"/>
        <v>51.44053801379519</v>
      </c>
      <c r="T26" s="15">
        <f t="shared" si="2"/>
        <v>76.75937369408459</v>
      </c>
      <c r="U26" s="73">
        <f t="shared" si="7"/>
        <v>80.61901407826772</v>
      </c>
      <c r="V26" s="48"/>
      <c r="W26" s="50"/>
      <c r="X26" s="50"/>
      <c r="Y26" s="51"/>
      <c r="Z26" s="51"/>
      <c r="AA26" s="51"/>
      <c r="AB26" s="52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</row>
    <row r="27" spans="1:28" ht="12.75">
      <c r="A27" s="71" t="s">
        <v>38</v>
      </c>
      <c r="B27" s="22">
        <v>2</v>
      </c>
      <c r="C27" s="22">
        <v>2</v>
      </c>
      <c r="D27" s="22">
        <v>1</v>
      </c>
      <c r="E27" s="22">
        <v>0</v>
      </c>
      <c r="F27" s="22">
        <v>1277739</v>
      </c>
      <c r="G27" s="22">
        <v>1567241</v>
      </c>
      <c r="H27" s="22">
        <v>648303</v>
      </c>
      <c r="I27" s="22">
        <v>789602</v>
      </c>
      <c r="J27" s="22">
        <v>822566</v>
      </c>
      <c r="K27" s="22">
        <v>1078295</v>
      </c>
      <c r="L27" s="22">
        <v>415923</v>
      </c>
      <c r="M27" s="22">
        <v>552658</v>
      </c>
      <c r="N27" s="21">
        <f t="shared" si="0"/>
        <v>50</v>
      </c>
      <c r="O27" s="21">
        <f t="shared" si="3"/>
        <v>0</v>
      </c>
      <c r="P27" s="21">
        <f t="shared" si="1"/>
        <v>50.738296318731756</v>
      </c>
      <c r="Q27" s="21">
        <f t="shared" si="4"/>
        <v>50.38165795815704</v>
      </c>
      <c r="R27" s="21">
        <f t="shared" si="5"/>
        <v>50.5640884743595</v>
      </c>
      <c r="S27" s="21">
        <f t="shared" si="6"/>
        <v>51.252950259437355</v>
      </c>
      <c r="T27" s="21">
        <f t="shared" si="2"/>
        <v>64.15564944169624</v>
      </c>
      <c r="U27" s="72">
        <f t="shared" si="7"/>
        <v>69.99197063837225</v>
      </c>
      <c r="W27" s="50"/>
      <c r="X27" s="50"/>
      <c r="Y27" s="51"/>
      <c r="Z27" s="51"/>
      <c r="AA27" s="51"/>
      <c r="AB27" s="52"/>
    </row>
    <row r="28" spans="1:56" s="32" customFormat="1" ht="12.75">
      <c r="A28" s="71" t="s">
        <v>39</v>
      </c>
      <c r="B28" s="16">
        <v>1</v>
      </c>
      <c r="C28" s="16">
        <v>1</v>
      </c>
      <c r="D28" s="17" t="s">
        <v>58</v>
      </c>
      <c r="E28" s="17">
        <v>0</v>
      </c>
      <c r="F28" s="16">
        <v>629374</v>
      </c>
      <c r="G28" s="16">
        <v>702170</v>
      </c>
      <c r="H28" s="16">
        <v>318227</v>
      </c>
      <c r="I28" s="16">
        <v>355951</v>
      </c>
      <c r="J28" s="16">
        <v>325991</v>
      </c>
      <c r="K28" s="16">
        <v>434962</v>
      </c>
      <c r="L28" s="17">
        <v>154086</v>
      </c>
      <c r="M28" s="17">
        <v>213477</v>
      </c>
      <c r="N28" s="15" t="s">
        <v>58</v>
      </c>
      <c r="O28" s="15">
        <f t="shared" si="3"/>
        <v>0</v>
      </c>
      <c r="P28" s="15">
        <f t="shared" si="1"/>
        <v>50.56246365436132</v>
      </c>
      <c r="Q28" s="15">
        <f t="shared" si="4"/>
        <v>50.69299457396357</v>
      </c>
      <c r="R28" s="46">
        <f t="shared" si="5"/>
        <v>47.266949087551495</v>
      </c>
      <c r="S28" s="46">
        <f t="shared" si="6"/>
        <v>49.07945981488038</v>
      </c>
      <c r="T28" s="15">
        <f t="shared" si="2"/>
        <v>48.42015290971539</v>
      </c>
      <c r="U28" s="73">
        <f t="shared" si="7"/>
        <v>59.97370424580911</v>
      </c>
      <c r="V28" s="48"/>
      <c r="W28" s="50"/>
      <c r="X28" s="50"/>
      <c r="Y28" s="51"/>
      <c r="Z28" s="51"/>
      <c r="AA28" s="51"/>
      <c r="AB28" s="52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</row>
    <row r="29" spans="1:28" ht="12.75">
      <c r="A29" s="71" t="s">
        <v>40</v>
      </c>
      <c r="B29" s="22">
        <v>1</v>
      </c>
      <c r="C29" s="22">
        <v>1</v>
      </c>
      <c r="D29" s="23" t="s">
        <v>58</v>
      </c>
      <c r="E29" s="23">
        <v>0</v>
      </c>
      <c r="F29" s="22">
        <v>1321878</v>
      </c>
      <c r="G29" s="22">
        <v>1182972</v>
      </c>
      <c r="H29" s="22">
        <v>645156</v>
      </c>
      <c r="I29" s="22">
        <v>582454</v>
      </c>
      <c r="J29" s="22">
        <v>1189601</v>
      </c>
      <c r="K29" s="22">
        <v>1039962</v>
      </c>
      <c r="L29" s="23">
        <v>575635</v>
      </c>
      <c r="M29" s="23">
        <v>510521</v>
      </c>
      <c r="N29" s="21" t="s">
        <v>58</v>
      </c>
      <c r="O29" s="21">
        <f t="shared" si="3"/>
        <v>0</v>
      </c>
      <c r="P29" s="21">
        <f t="shared" si="1"/>
        <v>48.806016894146055</v>
      </c>
      <c r="Q29" s="21">
        <f t="shared" si="4"/>
        <v>49.23649925780153</v>
      </c>
      <c r="R29" s="47">
        <f t="shared" si="5"/>
        <v>48.38891359371756</v>
      </c>
      <c r="S29" s="47">
        <f t="shared" si="6"/>
        <v>49.09035137822343</v>
      </c>
      <c r="T29" s="21">
        <f t="shared" si="2"/>
        <v>89.22415663808442</v>
      </c>
      <c r="U29" s="72">
        <f t="shared" si="7"/>
        <v>87.65001184642908</v>
      </c>
      <c r="W29" s="50"/>
      <c r="X29" s="50"/>
      <c r="Y29" s="51"/>
      <c r="Z29" s="51"/>
      <c r="AA29" s="51"/>
      <c r="AB29" s="52"/>
    </row>
    <row r="30" spans="1:56" s="32" customFormat="1" ht="12.75">
      <c r="A30" s="71" t="s">
        <v>59</v>
      </c>
      <c r="B30" s="16">
        <v>21</v>
      </c>
      <c r="C30" s="16">
        <v>21</v>
      </c>
      <c r="D30" s="17" t="s">
        <v>58</v>
      </c>
      <c r="E30" s="17">
        <v>2</v>
      </c>
      <c r="F30" s="16">
        <v>27194864</v>
      </c>
      <c r="G30" s="16">
        <v>29196045</v>
      </c>
      <c r="H30" s="16">
        <v>13119010</v>
      </c>
      <c r="I30" s="16">
        <v>14000556</v>
      </c>
      <c r="J30" s="16">
        <v>17767143</v>
      </c>
      <c r="K30" s="16">
        <v>21542724</v>
      </c>
      <c r="L30" s="17">
        <v>8452619</v>
      </c>
      <c r="M30" s="17">
        <v>10430276</v>
      </c>
      <c r="N30" s="15" t="s">
        <v>58</v>
      </c>
      <c r="O30" s="15">
        <f t="shared" si="3"/>
        <v>9.523809523809524</v>
      </c>
      <c r="P30" s="15">
        <f t="shared" si="1"/>
        <v>48.24076340297198</v>
      </c>
      <c r="Q30" s="15">
        <f t="shared" si="4"/>
        <v>47.95360467487976</v>
      </c>
      <c r="R30" s="46">
        <f t="shared" si="5"/>
        <v>47.574441203067934</v>
      </c>
      <c r="S30" s="46">
        <f t="shared" si="6"/>
        <v>48.41669976368819</v>
      </c>
      <c r="T30" s="15">
        <f t="shared" si="2"/>
        <v>64.43031143356092</v>
      </c>
      <c r="U30" s="73">
        <f t="shared" si="7"/>
        <v>74.4990127534935</v>
      </c>
      <c r="V30" s="48"/>
      <c r="W30" s="50"/>
      <c r="X30" s="50"/>
      <c r="Y30" s="51"/>
      <c r="Z30" s="51"/>
      <c r="AA30" s="51"/>
      <c r="AB30" s="52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</row>
    <row r="31" spans="1:28" ht="12.75">
      <c r="A31" s="71" t="s">
        <v>41</v>
      </c>
      <c r="B31" s="22">
        <v>13</v>
      </c>
      <c r="C31" s="22">
        <v>13</v>
      </c>
      <c r="D31" s="22">
        <v>4</v>
      </c>
      <c r="E31" s="22">
        <v>1</v>
      </c>
      <c r="F31" s="22">
        <v>16958380</v>
      </c>
      <c r="G31" s="22">
        <v>19608161</v>
      </c>
      <c r="H31" s="22">
        <v>8129384</v>
      </c>
      <c r="I31" s="22">
        <v>9280738</v>
      </c>
      <c r="J31" s="22">
        <v>11832306</v>
      </c>
      <c r="K31" s="22">
        <v>13849496</v>
      </c>
      <c r="L31" s="22">
        <v>5645170</v>
      </c>
      <c r="M31" s="22">
        <v>6584638</v>
      </c>
      <c r="N31" s="21">
        <f t="shared" si="0"/>
        <v>30.76923076923077</v>
      </c>
      <c r="O31" s="21">
        <f t="shared" si="3"/>
        <v>7.6923076923076925</v>
      </c>
      <c r="P31" s="21">
        <f t="shared" si="1"/>
        <v>47.93726759277714</v>
      </c>
      <c r="Q31" s="21">
        <f t="shared" si="4"/>
        <v>47.33099651721545</v>
      </c>
      <c r="R31" s="21">
        <f t="shared" si="5"/>
        <v>47.70980398918013</v>
      </c>
      <c r="S31" s="21">
        <f t="shared" si="6"/>
        <v>47.54424276522409</v>
      </c>
      <c r="T31" s="21">
        <f t="shared" si="2"/>
        <v>69.44154686259131</v>
      </c>
      <c r="U31" s="72">
        <f t="shared" si="7"/>
        <v>70.94950854123886</v>
      </c>
      <c r="W31" s="50"/>
      <c r="X31" s="50"/>
      <c r="Y31" s="51"/>
      <c r="Z31" s="51"/>
      <c r="AA31" s="51"/>
      <c r="AB31" s="52"/>
    </row>
    <row r="32" spans="1:56" s="32" customFormat="1" ht="12.75">
      <c r="A32" s="71" t="s">
        <v>42</v>
      </c>
      <c r="B32" s="16">
        <v>25</v>
      </c>
      <c r="C32" s="16">
        <v>25</v>
      </c>
      <c r="D32" s="16">
        <v>3</v>
      </c>
      <c r="E32" s="16">
        <v>1</v>
      </c>
      <c r="F32" s="16">
        <v>37060011</v>
      </c>
      <c r="G32" s="16">
        <v>42994657</v>
      </c>
      <c r="H32" s="16">
        <v>17520650</v>
      </c>
      <c r="I32" s="16">
        <v>20346580</v>
      </c>
      <c r="J32" s="16">
        <v>17935280</v>
      </c>
      <c r="K32" s="16">
        <v>27133776</v>
      </c>
      <c r="L32" s="16">
        <v>7844124</v>
      </c>
      <c r="M32" s="16">
        <v>12440783</v>
      </c>
      <c r="N32" s="15">
        <f t="shared" si="0"/>
        <v>12</v>
      </c>
      <c r="O32" s="15">
        <f t="shared" si="3"/>
        <v>4</v>
      </c>
      <c r="P32" s="15">
        <f t="shared" si="1"/>
        <v>47.276429572565426</v>
      </c>
      <c r="Q32" s="15">
        <f t="shared" si="4"/>
        <v>47.32350812799832</v>
      </c>
      <c r="R32" s="15">
        <f t="shared" si="5"/>
        <v>43.73572088085606</v>
      </c>
      <c r="S32" s="15">
        <f t="shared" si="6"/>
        <v>45.84980358060006</v>
      </c>
      <c r="T32" s="15">
        <f t="shared" si="2"/>
        <v>44.770736245516005</v>
      </c>
      <c r="U32" s="73">
        <f t="shared" si="7"/>
        <v>61.14434465153358</v>
      </c>
      <c r="V32" s="48"/>
      <c r="W32" s="50"/>
      <c r="X32" s="50"/>
      <c r="Y32" s="51"/>
      <c r="Z32" s="51"/>
      <c r="AA32" s="51"/>
      <c r="AB32" s="52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</row>
    <row r="33" spans="1:28" ht="12.75">
      <c r="A33" s="71" t="s">
        <v>43</v>
      </c>
      <c r="B33" s="22">
        <v>1</v>
      </c>
      <c r="C33" s="22">
        <v>1</v>
      </c>
      <c r="D33" s="23" t="s">
        <v>58</v>
      </c>
      <c r="E33" s="23">
        <v>0</v>
      </c>
      <c r="F33" s="22">
        <v>300584</v>
      </c>
      <c r="G33" s="22">
        <v>370770</v>
      </c>
      <c r="H33" s="22">
        <v>143222</v>
      </c>
      <c r="I33" s="22">
        <v>179753</v>
      </c>
      <c r="J33" s="22">
        <v>251776</v>
      </c>
      <c r="K33" s="22">
        <v>310095</v>
      </c>
      <c r="L33" s="23">
        <v>118668</v>
      </c>
      <c r="M33" s="23">
        <v>146197</v>
      </c>
      <c r="N33" s="21" t="s">
        <v>58</v>
      </c>
      <c r="O33" s="21">
        <f t="shared" si="3"/>
        <v>0</v>
      </c>
      <c r="P33" s="21">
        <f t="shared" si="1"/>
        <v>47.647912064514415</v>
      </c>
      <c r="Q33" s="21">
        <f t="shared" si="4"/>
        <v>48.48099900207676</v>
      </c>
      <c r="R33" s="47">
        <f t="shared" si="5"/>
        <v>47.13237163192679</v>
      </c>
      <c r="S33" s="47">
        <f t="shared" si="6"/>
        <v>47.14587465131653</v>
      </c>
      <c r="T33" s="21">
        <f t="shared" si="2"/>
        <v>82.85598581223556</v>
      </c>
      <c r="U33" s="72">
        <f t="shared" si="7"/>
        <v>81.3321613547479</v>
      </c>
      <c r="W33" s="50"/>
      <c r="X33" s="50"/>
      <c r="Y33" s="51"/>
      <c r="Z33" s="51"/>
      <c r="AA33" s="51"/>
      <c r="AB33" s="52"/>
    </row>
    <row r="34" spans="1:56" s="32" customFormat="1" ht="12.75">
      <c r="A34" s="71" t="s">
        <v>44</v>
      </c>
      <c r="B34" s="16">
        <v>39</v>
      </c>
      <c r="C34" s="16">
        <v>39</v>
      </c>
      <c r="D34" s="16">
        <v>1</v>
      </c>
      <c r="E34" s="16">
        <v>4</v>
      </c>
      <c r="F34" s="16">
        <v>41620460</v>
      </c>
      <c r="G34" s="16">
        <v>55114867</v>
      </c>
      <c r="H34" s="16">
        <v>20725138</v>
      </c>
      <c r="I34" s="16">
        <v>27539534</v>
      </c>
      <c r="J34" s="16">
        <v>30397137</v>
      </c>
      <c r="K34" s="16">
        <v>40644282</v>
      </c>
      <c r="L34" s="16">
        <v>14903459</v>
      </c>
      <c r="M34" s="16">
        <v>20331223</v>
      </c>
      <c r="N34" s="15">
        <f t="shared" si="0"/>
        <v>2.564102564102564</v>
      </c>
      <c r="O34" s="15">
        <f t="shared" si="3"/>
        <v>10.256410256410255</v>
      </c>
      <c r="P34" s="15">
        <f t="shared" si="1"/>
        <v>49.79555247587364</v>
      </c>
      <c r="Q34" s="15">
        <f t="shared" si="4"/>
        <v>49.96752328187601</v>
      </c>
      <c r="R34" s="15">
        <f t="shared" si="5"/>
        <v>49.02915363377808</v>
      </c>
      <c r="S34" s="15">
        <f t="shared" si="6"/>
        <v>50.0223450865733</v>
      </c>
      <c r="T34" s="15">
        <f t="shared" si="2"/>
        <v>71.91005917548053</v>
      </c>
      <c r="U34" s="73">
        <f t="shared" si="7"/>
        <v>73.82558833421074</v>
      </c>
      <c r="V34" s="48"/>
      <c r="W34" s="50"/>
      <c r="X34" s="50"/>
      <c r="Y34" s="51"/>
      <c r="Z34" s="51"/>
      <c r="AA34" s="51"/>
      <c r="AB34" s="52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</row>
    <row r="35" spans="1:28" ht="12.75">
      <c r="A35" s="71" t="s">
        <v>45</v>
      </c>
      <c r="B35" s="22">
        <v>2</v>
      </c>
      <c r="C35" s="22">
        <v>2</v>
      </c>
      <c r="D35" s="23" t="s">
        <v>58</v>
      </c>
      <c r="E35" s="23">
        <v>0</v>
      </c>
      <c r="F35" s="22">
        <v>2082265</v>
      </c>
      <c r="G35" s="22">
        <v>2388822</v>
      </c>
      <c r="H35" s="22">
        <v>1016559</v>
      </c>
      <c r="I35" s="22">
        <v>1171244</v>
      </c>
      <c r="J35" s="22">
        <v>1758501</v>
      </c>
      <c r="K35" s="22">
        <v>2028707</v>
      </c>
      <c r="L35" s="23">
        <v>838874</v>
      </c>
      <c r="M35" s="23">
        <v>982333</v>
      </c>
      <c r="N35" s="21" t="s">
        <v>58</v>
      </c>
      <c r="O35" s="21">
        <f t="shared" si="3"/>
        <v>0</v>
      </c>
      <c r="P35" s="21">
        <f t="shared" si="1"/>
        <v>48.819866827709255</v>
      </c>
      <c r="Q35" s="21">
        <f t="shared" si="4"/>
        <v>49.03019145001176</v>
      </c>
      <c r="R35" s="47">
        <f t="shared" si="5"/>
        <v>47.703925104392894</v>
      </c>
      <c r="S35" s="47">
        <f t="shared" si="6"/>
        <v>48.42163013190175</v>
      </c>
      <c r="T35" s="21">
        <f t="shared" si="2"/>
        <v>82.52093582369542</v>
      </c>
      <c r="U35" s="72">
        <f t="shared" si="7"/>
        <v>83.87090990434103</v>
      </c>
      <c r="W35" s="50"/>
      <c r="X35" s="50"/>
      <c r="Y35" s="51"/>
      <c r="Z35" s="51"/>
      <c r="AA35" s="51"/>
      <c r="AB35" s="52"/>
    </row>
    <row r="36" spans="1:56" s="32" customFormat="1" ht="12.75">
      <c r="A36" s="71" t="s">
        <v>46</v>
      </c>
      <c r="B36" s="16">
        <v>80</v>
      </c>
      <c r="C36" s="16">
        <v>80</v>
      </c>
      <c r="D36" s="16">
        <v>13</v>
      </c>
      <c r="E36" s="16">
        <v>13</v>
      </c>
      <c r="F36" s="16">
        <v>116006374</v>
      </c>
      <c r="G36" s="16">
        <v>138810557</v>
      </c>
      <c r="H36" s="16">
        <v>52611874</v>
      </c>
      <c r="I36" s="16">
        <v>62841617</v>
      </c>
      <c r="J36" s="16">
        <v>55430198</v>
      </c>
      <c r="K36" s="16">
        <v>81118615</v>
      </c>
      <c r="L36" s="16">
        <v>23271819</v>
      </c>
      <c r="M36" s="16">
        <v>36081818</v>
      </c>
      <c r="N36" s="15">
        <f t="shared" si="0"/>
        <v>16.25</v>
      </c>
      <c r="O36" s="15">
        <f t="shared" si="3"/>
        <v>16.25</v>
      </c>
      <c r="P36" s="15">
        <f t="shared" si="1"/>
        <v>45.35257174748001</v>
      </c>
      <c r="Q36" s="15">
        <f t="shared" si="4"/>
        <v>45.27149689342432</v>
      </c>
      <c r="R36" s="15">
        <f t="shared" si="5"/>
        <v>41.984008428041335</v>
      </c>
      <c r="S36" s="15">
        <f t="shared" si="6"/>
        <v>44.48031811194015</v>
      </c>
      <c r="T36" s="15">
        <f t="shared" si="2"/>
        <v>44.23301667604541</v>
      </c>
      <c r="U36" s="73">
        <f t="shared" si="7"/>
        <v>57.41707442060251</v>
      </c>
      <c r="V36" s="48"/>
      <c r="W36" s="50"/>
      <c r="X36" s="50"/>
      <c r="Y36" s="51"/>
      <c r="Z36" s="51"/>
      <c r="AA36" s="51"/>
      <c r="AB36" s="52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</row>
    <row r="37" spans="1:56" s="32" customFormat="1" ht="12.75">
      <c r="A37" s="71" t="s">
        <v>47</v>
      </c>
      <c r="B37" s="22">
        <v>5</v>
      </c>
      <c r="C37" s="22">
        <v>5</v>
      </c>
      <c r="D37" s="23" t="s">
        <v>58</v>
      </c>
      <c r="E37" s="23">
        <v>1</v>
      </c>
      <c r="F37" s="22">
        <v>5887724</v>
      </c>
      <c r="G37" s="22">
        <v>7127057</v>
      </c>
      <c r="H37" s="22">
        <v>2850182</v>
      </c>
      <c r="I37" s="22">
        <v>3377989</v>
      </c>
      <c r="J37" s="22">
        <v>3140699</v>
      </c>
      <c r="K37" s="22">
        <v>4395561</v>
      </c>
      <c r="L37" s="23">
        <v>1441326</v>
      </c>
      <c r="M37" s="23">
        <v>2113064</v>
      </c>
      <c r="N37" s="21" t="s">
        <v>58</v>
      </c>
      <c r="O37" s="21">
        <f>E37/C37*100</f>
        <v>20</v>
      </c>
      <c r="P37" s="21">
        <f>H37/F37*100</f>
        <v>48.40889280815473</v>
      </c>
      <c r="Q37" s="21">
        <f>I37/G37*100</f>
        <v>47.396688422724836</v>
      </c>
      <c r="R37" s="47">
        <f>L37/J37*100</f>
        <v>45.891885850888606</v>
      </c>
      <c r="S37" s="47">
        <f>M37/K37*100</f>
        <v>48.0726805975392</v>
      </c>
      <c r="T37" s="21">
        <f>L37/H37*100</f>
        <v>50.569612747536816</v>
      </c>
      <c r="U37" s="72">
        <f>M37/I37*100</f>
        <v>62.553904112772415</v>
      </c>
      <c r="V37" s="48"/>
      <c r="W37" s="50"/>
      <c r="X37" s="50"/>
      <c r="Y37" s="51"/>
      <c r="Z37" s="51"/>
      <c r="AA37" s="51"/>
      <c r="AB37" s="52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</row>
    <row r="38" spans="1:56" s="32" customFormat="1" ht="12.75">
      <c r="A38" s="71" t="s">
        <v>48</v>
      </c>
      <c r="B38" s="16">
        <v>42</v>
      </c>
      <c r="C38" s="16">
        <v>42</v>
      </c>
      <c r="D38" s="16">
        <v>7</v>
      </c>
      <c r="E38" s="16">
        <v>12</v>
      </c>
      <c r="F38" s="16">
        <v>52493168</v>
      </c>
      <c r="G38" s="16">
        <v>62833113</v>
      </c>
      <c r="H38" s="16">
        <v>24925428</v>
      </c>
      <c r="I38" s="16">
        <v>30143134</v>
      </c>
      <c r="J38" s="16">
        <v>42731483</v>
      </c>
      <c r="K38" s="16">
        <v>51662564</v>
      </c>
      <c r="L38" s="16">
        <v>20003460</v>
      </c>
      <c r="M38" s="16">
        <v>24704436</v>
      </c>
      <c r="N38" s="15">
        <f t="shared" si="0"/>
        <v>16.666666666666664</v>
      </c>
      <c r="O38" s="15">
        <f t="shared" si="3"/>
        <v>28.57142857142857</v>
      </c>
      <c r="P38" s="15">
        <f t="shared" si="1"/>
        <v>47.48318485940875</v>
      </c>
      <c r="Q38" s="15">
        <f t="shared" si="4"/>
        <v>47.97332578444745</v>
      </c>
      <c r="R38" s="15">
        <f t="shared" si="5"/>
        <v>46.81199573625844</v>
      </c>
      <c r="S38" s="15">
        <f t="shared" si="6"/>
        <v>47.81883454332619</v>
      </c>
      <c r="T38" s="15">
        <f t="shared" si="2"/>
        <v>80.2532257420013</v>
      </c>
      <c r="U38" s="73">
        <f t="shared" si="7"/>
        <v>81.95709178746974</v>
      </c>
      <c r="V38" s="48"/>
      <c r="W38" s="50"/>
      <c r="X38" s="50"/>
      <c r="Y38" s="51"/>
      <c r="Z38" s="51"/>
      <c r="AA38" s="51"/>
      <c r="AB38" s="52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</row>
    <row r="39" spans="1:56" s="32" customFormat="1" ht="14.25">
      <c r="A39" s="69" t="s">
        <v>49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1"/>
      <c r="O39" s="21"/>
      <c r="P39" s="21"/>
      <c r="Q39" s="21"/>
      <c r="R39" s="21"/>
      <c r="S39" s="21"/>
      <c r="T39" s="21"/>
      <c r="U39" s="72"/>
      <c r="V39" s="48"/>
      <c r="W39" s="50"/>
      <c r="X39" s="50"/>
      <c r="Y39" s="51"/>
      <c r="Z39" s="51"/>
      <c r="AA39" s="51"/>
      <c r="AB39" s="52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</row>
    <row r="40" spans="1:56" s="32" customFormat="1" ht="12.75">
      <c r="A40" s="71" t="s">
        <v>50</v>
      </c>
      <c r="B40" s="16">
        <v>1</v>
      </c>
      <c r="C40" s="16">
        <v>1</v>
      </c>
      <c r="D40" s="17" t="s">
        <v>58</v>
      </c>
      <c r="E40" s="17">
        <v>1</v>
      </c>
      <c r="F40" s="16">
        <v>265108</v>
      </c>
      <c r="G40" s="16">
        <v>269360</v>
      </c>
      <c r="H40" s="16">
        <v>123959</v>
      </c>
      <c r="I40" s="16">
        <v>126577</v>
      </c>
      <c r="J40" s="16">
        <v>170103</v>
      </c>
      <c r="K40" s="16">
        <v>190346</v>
      </c>
      <c r="L40" s="17">
        <v>78359</v>
      </c>
      <c r="M40" s="17">
        <v>89084</v>
      </c>
      <c r="N40" s="15" t="s">
        <v>58</v>
      </c>
      <c r="O40" s="15">
        <f t="shared" si="3"/>
        <v>100</v>
      </c>
      <c r="P40" s="15">
        <f aca="true" t="shared" si="8" ref="P40:P46">H40/F40*100</f>
        <v>46.757925072046106</v>
      </c>
      <c r="Q40" s="15">
        <f t="shared" si="4"/>
        <v>46.99175824175824</v>
      </c>
      <c r="R40" s="46">
        <f aca="true" t="shared" si="9" ref="R40:R46">L40/J40*100</f>
        <v>46.065619066095245</v>
      </c>
      <c r="S40" s="46">
        <f t="shared" si="6"/>
        <v>46.801088544019834</v>
      </c>
      <c r="T40" s="15">
        <f aca="true" t="shared" si="10" ref="T40:T46">L40/H40*100</f>
        <v>63.21364322074234</v>
      </c>
      <c r="U40" s="73">
        <f t="shared" si="7"/>
        <v>70.37929481659386</v>
      </c>
      <c r="V40" s="48"/>
      <c r="W40" s="50"/>
      <c r="X40" s="50"/>
      <c r="Y40" s="51"/>
      <c r="Z40" s="51"/>
      <c r="AA40" s="51"/>
      <c r="AB40" s="52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</row>
    <row r="41" spans="1:56" s="32" customFormat="1" ht="12.75">
      <c r="A41" s="71" t="s">
        <v>51</v>
      </c>
      <c r="B41" s="22">
        <v>1</v>
      </c>
      <c r="C41" s="22">
        <v>1</v>
      </c>
      <c r="D41" s="23" t="s">
        <v>58</v>
      </c>
      <c r="E41" s="23">
        <v>0</v>
      </c>
      <c r="F41" s="22">
        <v>524444</v>
      </c>
      <c r="G41" s="22">
        <v>615214</v>
      </c>
      <c r="H41" s="22">
        <v>232778</v>
      </c>
      <c r="I41" s="22">
        <v>281593</v>
      </c>
      <c r="J41" s="22">
        <v>343557</v>
      </c>
      <c r="K41" s="22">
        <v>453462</v>
      </c>
      <c r="L41" s="23">
        <v>151176</v>
      </c>
      <c r="M41" s="23">
        <v>208416</v>
      </c>
      <c r="N41" s="21" t="s">
        <v>58</v>
      </c>
      <c r="O41" s="21">
        <f t="shared" si="3"/>
        <v>0</v>
      </c>
      <c r="P41" s="21">
        <f t="shared" si="8"/>
        <v>44.38567320819764</v>
      </c>
      <c r="Q41" s="21">
        <f t="shared" si="4"/>
        <v>45.771552662975814</v>
      </c>
      <c r="R41" s="47">
        <f t="shared" si="9"/>
        <v>44.003178511862664</v>
      </c>
      <c r="S41" s="47">
        <f t="shared" si="6"/>
        <v>45.96107281315744</v>
      </c>
      <c r="T41" s="21">
        <f t="shared" si="10"/>
        <v>64.94428167610342</v>
      </c>
      <c r="U41" s="72">
        <f t="shared" si="7"/>
        <v>74.01320345321083</v>
      </c>
      <c r="V41" s="48"/>
      <c r="W41" s="50"/>
      <c r="X41" s="50"/>
      <c r="Y41" s="51"/>
      <c r="Z41" s="51"/>
      <c r="AA41" s="51"/>
      <c r="AB41" s="52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</row>
    <row r="42" spans="1:56" s="32" customFormat="1" ht="12.75">
      <c r="A42" s="71" t="s">
        <v>52</v>
      </c>
      <c r="B42" s="16">
        <v>1</v>
      </c>
      <c r="C42" s="16">
        <v>1</v>
      </c>
      <c r="D42" s="17" t="s">
        <v>58</v>
      </c>
      <c r="E42" s="17">
        <v>0</v>
      </c>
      <c r="F42" s="16">
        <v>150704</v>
      </c>
      <c r="G42" s="16">
        <v>196597</v>
      </c>
      <c r="H42" s="16">
        <v>69643</v>
      </c>
      <c r="I42" s="16">
        <v>90394</v>
      </c>
      <c r="J42" s="16">
        <v>110363</v>
      </c>
      <c r="K42" s="16">
        <v>165324</v>
      </c>
      <c r="L42" s="17">
        <v>52617</v>
      </c>
      <c r="M42" s="17">
        <v>77494</v>
      </c>
      <c r="N42" s="15" t="s">
        <v>58</v>
      </c>
      <c r="O42" s="15">
        <f t="shared" si="3"/>
        <v>0</v>
      </c>
      <c r="P42" s="15">
        <f t="shared" si="8"/>
        <v>46.21177938210001</v>
      </c>
      <c r="Q42" s="15">
        <f t="shared" si="4"/>
        <v>45.97933844361816</v>
      </c>
      <c r="R42" s="46">
        <f t="shared" si="9"/>
        <v>47.67630455859301</v>
      </c>
      <c r="S42" s="46">
        <f t="shared" si="6"/>
        <v>46.874017081609445</v>
      </c>
      <c r="T42" s="15">
        <f t="shared" si="10"/>
        <v>75.55246040520942</v>
      </c>
      <c r="U42" s="73">
        <f t="shared" si="7"/>
        <v>85.72914131468903</v>
      </c>
      <c r="V42" s="48"/>
      <c r="W42" s="50"/>
      <c r="X42" s="50"/>
      <c r="Y42" s="51"/>
      <c r="Z42" s="51"/>
      <c r="AA42" s="51"/>
      <c r="AB42" s="52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</row>
    <row r="43" spans="1:56" s="32" customFormat="1" ht="12.75">
      <c r="A43" s="71" t="s">
        <v>53</v>
      </c>
      <c r="B43" s="22">
        <v>1</v>
      </c>
      <c r="C43" s="22">
        <v>1</v>
      </c>
      <c r="D43" s="23" t="s">
        <v>58</v>
      </c>
      <c r="E43" s="23">
        <v>0</v>
      </c>
      <c r="F43" s="22">
        <v>95382</v>
      </c>
      <c r="G43" s="22">
        <v>111827</v>
      </c>
      <c r="H43" s="22">
        <v>47025</v>
      </c>
      <c r="I43" s="22">
        <v>54816</v>
      </c>
      <c r="J43" s="22">
        <v>68024</v>
      </c>
      <c r="K43" s="22">
        <v>87233</v>
      </c>
      <c r="L43" s="23">
        <v>35522</v>
      </c>
      <c r="M43" s="23">
        <v>44873</v>
      </c>
      <c r="N43" s="21" t="s">
        <v>58</v>
      </c>
      <c r="O43" s="21">
        <f t="shared" si="3"/>
        <v>0</v>
      </c>
      <c r="P43" s="21">
        <f t="shared" si="8"/>
        <v>49.30175504812229</v>
      </c>
      <c r="Q43" s="21">
        <f t="shared" si="4"/>
        <v>49.01857333202178</v>
      </c>
      <c r="R43" s="47">
        <f t="shared" si="9"/>
        <v>52.21980477478537</v>
      </c>
      <c r="S43" s="47">
        <f t="shared" si="6"/>
        <v>51.44039526326046</v>
      </c>
      <c r="T43" s="21">
        <f t="shared" si="10"/>
        <v>75.53854332801701</v>
      </c>
      <c r="U43" s="72">
        <f t="shared" si="7"/>
        <v>81.86113543490951</v>
      </c>
      <c r="V43" s="48"/>
      <c r="W43" s="50"/>
      <c r="X43" s="50"/>
      <c r="Y43" s="51"/>
      <c r="Z43" s="51"/>
      <c r="AA43" s="51"/>
      <c r="AB43" s="52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</row>
    <row r="44" spans="1:56" s="32" customFormat="1" ht="12.75">
      <c r="A44" s="71" t="s">
        <v>54</v>
      </c>
      <c r="B44" s="16">
        <v>7</v>
      </c>
      <c r="C44" s="16">
        <v>7</v>
      </c>
      <c r="D44" s="16">
        <v>1</v>
      </c>
      <c r="E44" s="16">
        <v>1</v>
      </c>
      <c r="F44" s="16">
        <v>11096854</v>
      </c>
      <c r="G44" s="16">
        <v>12711164</v>
      </c>
      <c r="H44" s="16">
        <v>4907979</v>
      </c>
      <c r="I44" s="16">
        <v>5659252</v>
      </c>
      <c r="J44" s="16">
        <v>5754256</v>
      </c>
      <c r="K44" s="16">
        <v>8275146</v>
      </c>
      <c r="L44" s="16">
        <v>2433896</v>
      </c>
      <c r="M44" s="16">
        <v>3608486</v>
      </c>
      <c r="N44" s="15">
        <f>D44/B44*100</f>
        <v>14.285714285714285</v>
      </c>
      <c r="O44" s="15">
        <f t="shared" si="3"/>
        <v>14.285714285714285</v>
      </c>
      <c r="P44" s="15">
        <f t="shared" si="8"/>
        <v>44.228562437606186</v>
      </c>
      <c r="Q44" s="15">
        <f t="shared" si="4"/>
        <v>44.52190216411338</v>
      </c>
      <c r="R44" s="15">
        <f t="shared" si="9"/>
        <v>42.29731871505196</v>
      </c>
      <c r="S44" s="15">
        <f t="shared" si="6"/>
        <v>43.60631220283002</v>
      </c>
      <c r="T44" s="15">
        <f t="shared" si="10"/>
        <v>49.59059523278319</v>
      </c>
      <c r="U44" s="73">
        <f t="shared" si="7"/>
        <v>63.76259618762338</v>
      </c>
      <c r="V44" s="48"/>
      <c r="W44" s="50"/>
      <c r="X44" s="50"/>
      <c r="Y44" s="51"/>
      <c r="Z44" s="51"/>
      <c r="AA44" s="51"/>
      <c r="AB44" s="52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</row>
    <row r="45" spans="1:56" s="32" customFormat="1" ht="12.75">
      <c r="A45" s="71" t="s">
        <v>55</v>
      </c>
      <c r="B45" s="22">
        <v>1</v>
      </c>
      <c r="C45" s="22">
        <v>1</v>
      </c>
      <c r="D45" s="23" t="s">
        <v>58</v>
      </c>
      <c r="E45" s="23">
        <v>0</v>
      </c>
      <c r="F45" s="22">
        <v>45983</v>
      </c>
      <c r="G45" s="22">
        <v>49922</v>
      </c>
      <c r="H45" s="22">
        <v>22481</v>
      </c>
      <c r="I45" s="22">
        <v>24489</v>
      </c>
      <c r="J45" s="22">
        <v>39498</v>
      </c>
      <c r="K45" s="22">
        <v>43242</v>
      </c>
      <c r="L45" s="23">
        <v>19777</v>
      </c>
      <c r="M45" s="23">
        <v>21655</v>
      </c>
      <c r="N45" s="21" t="s">
        <v>58</v>
      </c>
      <c r="O45" s="21">
        <f t="shared" si="3"/>
        <v>0</v>
      </c>
      <c r="P45" s="21">
        <f t="shared" si="8"/>
        <v>48.889807102624886</v>
      </c>
      <c r="Q45" s="21">
        <f t="shared" si="4"/>
        <v>49.054525059092185</v>
      </c>
      <c r="R45" s="47">
        <f t="shared" si="9"/>
        <v>50.07088966529951</v>
      </c>
      <c r="S45" s="47">
        <f t="shared" si="6"/>
        <v>50.078627260533736</v>
      </c>
      <c r="T45" s="21">
        <f t="shared" si="10"/>
        <v>87.97206529958632</v>
      </c>
      <c r="U45" s="72">
        <f t="shared" si="7"/>
        <v>88.42745722569317</v>
      </c>
      <c r="V45" s="48"/>
      <c r="W45" s="50"/>
      <c r="X45" s="50"/>
      <c r="Y45" s="51"/>
      <c r="Z45" s="51"/>
      <c r="AA45" s="51"/>
      <c r="AB45" s="52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</row>
    <row r="46" spans="1:28" ht="12.75">
      <c r="A46" s="74" t="s">
        <v>56</v>
      </c>
      <c r="B46" s="18">
        <v>1</v>
      </c>
      <c r="C46" s="18">
        <v>1</v>
      </c>
      <c r="D46" s="19" t="s">
        <v>58</v>
      </c>
      <c r="E46" s="19">
        <v>0</v>
      </c>
      <c r="F46" s="18">
        <v>762440</v>
      </c>
      <c r="G46" s="18">
        <v>901357</v>
      </c>
      <c r="H46" s="18">
        <v>395367</v>
      </c>
      <c r="I46" s="18">
        <v>469289</v>
      </c>
      <c r="J46" s="18">
        <v>608503</v>
      </c>
      <c r="K46" s="18">
        <v>740053</v>
      </c>
      <c r="L46" s="19">
        <v>315383</v>
      </c>
      <c r="M46" s="19">
        <v>388189</v>
      </c>
      <c r="N46" s="20" t="s">
        <v>58</v>
      </c>
      <c r="O46" s="20">
        <f t="shared" si="3"/>
        <v>0</v>
      </c>
      <c r="P46" s="20">
        <f t="shared" si="8"/>
        <v>51.85549026808667</v>
      </c>
      <c r="Q46" s="20">
        <f t="shared" si="4"/>
        <v>52.06472019410733</v>
      </c>
      <c r="R46" s="45">
        <f t="shared" si="9"/>
        <v>51.82932541006371</v>
      </c>
      <c r="S46" s="45">
        <f t="shared" si="6"/>
        <v>52.45421611695379</v>
      </c>
      <c r="T46" s="20">
        <f t="shared" si="10"/>
        <v>79.76968234576988</v>
      </c>
      <c r="U46" s="75">
        <f t="shared" si="7"/>
        <v>82.71853804372145</v>
      </c>
      <c r="W46" s="51"/>
      <c r="X46" s="50"/>
      <c r="Y46" s="51"/>
      <c r="Z46" s="51"/>
      <c r="AA46" s="51"/>
      <c r="AB46" s="52"/>
    </row>
    <row r="47" spans="1:21" ht="12.75">
      <c r="A47" s="76" t="s">
        <v>57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53"/>
      <c r="P47" s="44"/>
      <c r="Q47" s="53"/>
      <c r="R47" s="44"/>
      <c r="S47" s="54"/>
      <c r="T47" s="44"/>
      <c r="U47" s="77"/>
    </row>
    <row r="48" spans="1:21" ht="12.75">
      <c r="A48" s="7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79"/>
    </row>
    <row r="49" spans="1:21" ht="12.75">
      <c r="A49" s="80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79"/>
    </row>
    <row r="50" spans="1:21" ht="12.75">
      <c r="A50" s="7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79"/>
    </row>
    <row r="51" spans="1:21" ht="13.5" thickBot="1">
      <c r="A51" s="81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0"/>
      <c r="U51" s="82"/>
    </row>
    <row r="52" ht="12.75">
      <c r="T52" s="7"/>
    </row>
    <row r="53" ht="12.75">
      <c r="T53" s="7"/>
    </row>
  </sheetData>
  <sheetProtection/>
  <mergeCells count="19">
    <mergeCell ref="T7:U7"/>
    <mergeCell ref="B7:C7"/>
    <mergeCell ref="D7:E7"/>
    <mergeCell ref="F7:G7"/>
    <mergeCell ref="H7:I7"/>
    <mergeCell ref="B6:E6"/>
    <mergeCell ref="F6:I6"/>
    <mergeCell ref="J7:K7"/>
    <mergeCell ref="L7:M7"/>
    <mergeCell ref="A6:A7"/>
    <mergeCell ref="B2:M2"/>
    <mergeCell ref="B4:M4"/>
    <mergeCell ref="N2:U2"/>
    <mergeCell ref="N4:U4"/>
    <mergeCell ref="J6:M6"/>
    <mergeCell ref="N6:U6"/>
    <mergeCell ref="N7:O7"/>
    <mergeCell ref="P7:Q7"/>
    <mergeCell ref="R7:S7"/>
  </mergeCells>
  <printOptions/>
  <pageMargins left="0.511811023622047" right="0.196850393700787" top="0.590551181102362" bottom="0.511811023622047" header="0" footer="0"/>
  <pageSetup horizontalDpi="600" verticalDpi="600" orientation="landscape" paperSize="9" scale="80" r:id="rId1"/>
  <colBreaks count="1" manualBreakCount="1">
    <brk id="13" max="53" man="1"/>
  </colBreaks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2015-12-23T19:40:37Z</cp:lastPrinted>
  <dcterms:created xsi:type="dcterms:W3CDTF">2011-01-17T07:03:43Z</dcterms:created>
  <dcterms:modified xsi:type="dcterms:W3CDTF">2015-12-23T19:41:28Z</dcterms:modified>
  <cp:category/>
  <cp:version/>
  <cp:contentType/>
  <cp:contentStatus/>
</cp:coreProperties>
</file>