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410"/>
  </bookViews>
  <sheets>
    <sheet name="T-44.1 (2015-16)" sheetId="1" r:id="rId1"/>
  </sheets>
  <definedNames>
    <definedName name="_xlnm.Print_Area" localSheetId="0">'T-44.1 (2015-16)'!$A$1:$K$54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/>
  <c r="J46"/>
  <c r="I46"/>
  <c r="H46"/>
  <c r="G46"/>
  <c r="E46"/>
  <c r="D46"/>
  <c r="C46"/>
  <c r="B46"/>
</calcChain>
</file>

<file path=xl/sharedStrings.xml><?xml version="1.0" encoding="utf-8"?>
<sst xmlns="http://schemas.openxmlformats.org/spreadsheetml/2006/main" count="108" uniqueCount="74">
  <si>
    <t xml:space="preserve"> CO-OPERATIVE SOCIETIES</t>
  </si>
  <si>
    <t xml:space="preserve"> Table 44.1 - NUMBER, MEMBERSHIP AND FINANCIAL POSITION OF</t>
  </si>
  <si>
    <t>STATE CO-OPERATIVE BANKS</t>
  </si>
  <si>
    <t xml:space="preserve">(2015-16) (As on 31st March 2016) </t>
  </si>
  <si>
    <r>
      <t xml:space="preserve">       (Amount </t>
    </r>
    <r>
      <rPr>
        <b/>
        <sz val="10"/>
        <rFont val="Rupee Foradian"/>
        <family val="2"/>
      </rPr>
      <t xml:space="preserve"> Rs</t>
    </r>
    <r>
      <rPr>
        <b/>
        <sz val="10"/>
        <rFont val="Times New Roman"/>
        <family val="1"/>
      </rPr>
      <t xml:space="preserve"> Million)</t>
    </r>
  </si>
  <si>
    <t xml:space="preserve">  Membership$$</t>
  </si>
  <si>
    <t>Share</t>
  </si>
  <si>
    <t>Rese-</t>
  </si>
  <si>
    <t>Depos-</t>
  </si>
  <si>
    <t xml:space="preserve"> Borrowings from </t>
  </si>
  <si>
    <t>Total</t>
  </si>
  <si>
    <t>Loans</t>
  </si>
  <si>
    <t xml:space="preserve">  State/Union Territory</t>
  </si>
  <si>
    <t>capi-</t>
  </si>
  <si>
    <t>rves</t>
  </si>
  <si>
    <t>its</t>
  </si>
  <si>
    <t>working</t>
  </si>
  <si>
    <t>issued</t>
  </si>
  <si>
    <t xml:space="preserve"> Socie-</t>
  </si>
  <si>
    <t>tal</t>
  </si>
  <si>
    <t>Govt.</t>
  </si>
  <si>
    <t>RBI/</t>
  </si>
  <si>
    <t xml:space="preserve"> Others</t>
  </si>
  <si>
    <t xml:space="preserve">  Total</t>
  </si>
  <si>
    <t>Capital $</t>
  </si>
  <si>
    <t>during</t>
  </si>
  <si>
    <t>ties</t>
  </si>
  <si>
    <t xml:space="preserve"> </t>
  </si>
  <si>
    <t>NABARD</t>
  </si>
  <si>
    <t>the year</t>
  </si>
  <si>
    <t xml:space="preserve">      1</t>
  </si>
  <si>
    <t xml:space="preserve">    2</t>
  </si>
  <si>
    <t>Andaman &amp; Nicobar</t>
  </si>
  <si>
    <t>-</t>
  </si>
  <si>
    <t>Andhra Pradesh</t>
  </si>
  <si>
    <t xml:space="preserve">Arunachal Pradesh </t>
  </si>
  <si>
    <t xml:space="preserve">Assam </t>
  </si>
  <si>
    <t xml:space="preserve">Bihar </t>
  </si>
  <si>
    <t>Chandigarh</t>
  </si>
  <si>
    <t xml:space="preserve">Chattisgarh </t>
  </si>
  <si>
    <t xml:space="preserve">Delhi </t>
  </si>
  <si>
    <t>Goa</t>
  </si>
  <si>
    <t>Gujarat</t>
  </si>
  <si>
    <t xml:space="preserve">Haryana </t>
  </si>
  <si>
    <t>Himachal Pradesh</t>
  </si>
  <si>
    <t>Jammu &amp; Kashmir</t>
  </si>
  <si>
    <t>Jharkhand</t>
  </si>
  <si>
    <t xml:space="preserve">Karnataka </t>
  </si>
  <si>
    <t>Kerala</t>
  </si>
  <si>
    <t xml:space="preserve">Madhya Pradesh </t>
  </si>
  <si>
    <t>Maharashtra</t>
  </si>
  <si>
    <t>Manipur</t>
  </si>
  <si>
    <t>Meghalaya</t>
  </si>
  <si>
    <t>Mizoram</t>
  </si>
  <si>
    <t xml:space="preserve">Nagaland </t>
  </si>
  <si>
    <t>Orissa</t>
  </si>
  <si>
    <t>Puducherry</t>
  </si>
  <si>
    <t xml:space="preserve">Punjab </t>
  </si>
  <si>
    <t>Rajasthan</t>
  </si>
  <si>
    <t>Sikkim</t>
  </si>
  <si>
    <t xml:space="preserve">Tamil Nadu </t>
  </si>
  <si>
    <t>Telangana</t>
  </si>
  <si>
    <t>Tripura</t>
  </si>
  <si>
    <t>Uttar Pradesh</t>
  </si>
  <si>
    <t>Uttarakhand</t>
  </si>
  <si>
    <t xml:space="preserve">West Bengal </t>
  </si>
  <si>
    <t>Source:</t>
  </si>
  <si>
    <t>As sourced by National Bank for Agriculture and Rural Development from concerned StCBs</t>
  </si>
  <si>
    <t>NA-Not Available</t>
  </si>
  <si>
    <t>The figures of borrowings from Other sources includes borrowings from Government.</t>
  </si>
  <si>
    <t># Negligible</t>
  </si>
  <si>
    <t>@ Figures in col. Relate to borrowings from NABARD</t>
  </si>
  <si>
    <t>$ Indicates 'Average working fund'</t>
  </si>
  <si>
    <t>$$ Source : NAFSCOB</t>
  </si>
</sst>
</file>

<file path=xl/styles.xml><?xml version="1.0" encoding="utf-8"?>
<styleSheet xmlns="http://schemas.openxmlformats.org/spreadsheetml/2006/main">
  <numFmts count="2">
    <numFmt numFmtId="164" formatCode="#,##0\ ;\(#,##0\)"/>
    <numFmt numFmtId="165" formatCode="#,##0.0\ ;\(#,##0.0\)"/>
  </numFmts>
  <fonts count="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2" borderId="4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 applyProtection="1"/>
    <xf numFmtId="165" fontId="5" fillId="2" borderId="0" xfId="0" applyNumberFormat="1" applyFont="1" applyFill="1" applyBorder="1" applyProtection="1"/>
    <xf numFmtId="165" fontId="5" fillId="2" borderId="5" xfId="0" applyNumberFormat="1" applyFont="1" applyFill="1" applyBorder="1" applyProtection="1"/>
    <xf numFmtId="0" fontId="5" fillId="2" borderId="5" xfId="0" applyFont="1" applyFill="1" applyBorder="1"/>
    <xf numFmtId="0" fontId="5" fillId="2" borderId="4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5" xfId="0" applyFont="1" applyFill="1" applyBorder="1" applyAlignment="1" applyProtection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49" fontId="2" fillId="2" borderId="4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</xf>
    <xf numFmtId="49" fontId="3" fillId="2" borderId="4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5" xfId="0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164" fontId="3" fillId="2" borderId="0" xfId="0" applyNumberFormat="1" applyFont="1" applyFill="1" applyBorder="1" applyProtection="1"/>
    <xf numFmtId="0" fontId="3" fillId="2" borderId="0" xfId="0" applyFont="1" applyFill="1" applyBorder="1"/>
    <xf numFmtId="0" fontId="3" fillId="2" borderId="7" xfId="0" applyFont="1" applyFill="1" applyBorder="1"/>
    <xf numFmtId="49" fontId="3" fillId="2" borderId="8" xfId="0" applyNumberFormat="1" applyFont="1" applyFill="1" applyBorder="1" applyAlignment="1" applyProtection="1">
      <alignment horizontal="right"/>
    </xf>
    <xf numFmtId="0" fontId="3" fillId="2" borderId="4" xfId="0" applyFont="1" applyFill="1" applyBorder="1"/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right"/>
    </xf>
    <xf numFmtId="0" fontId="3" fillId="2" borderId="17" xfId="0" applyFont="1" applyFill="1" applyBorder="1"/>
    <xf numFmtId="164" fontId="3" fillId="2" borderId="15" xfId="0" applyNumberFormat="1" applyFont="1" applyFill="1" applyBorder="1" applyAlignment="1" applyProtection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0" xfId="0" applyFont="1" applyFill="1" applyBorder="1" applyAlignment="1" applyProtection="1"/>
    <xf numFmtId="0" fontId="5" fillId="2" borderId="6" xfId="0" applyFont="1" applyFill="1" applyBorder="1"/>
    <xf numFmtId="164" fontId="3" fillId="2" borderId="13" xfId="0" applyNumberFormat="1" applyFont="1" applyFill="1" applyBorder="1" applyAlignment="1" applyProtection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8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horizontal="center"/>
    </xf>
    <xf numFmtId="164" fontId="3" fillId="2" borderId="14" xfId="0" applyNumberFormat="1" applyFont="1" applyFill="1" applyBorder="1" applyAlignment="1" applyProtection="1">
      <alignment horizontal="center"/>
    </xf>
    <xf numFmtId="164" fontId="3" fillId="2" borderId="16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left"/>
    </xf>
    <xf numFmtId="1" fontId="5" fillId="2" borderId="14" xfId="0" applyNumberFormat="1" applyFont="1" applyFill="1" applyBorder="1" applyAlignment="1">
      <alignment horizontal="right"/>
    </xf>
    <xf numFmtId="2" fontId="5" fillId="2" borderId="14" xfId="0" applyNumberFormat="1" applyFont="1" applyFill="1" applyBorder="1" applyAlignment="1">
      <alignment horizontal="right"/>
    </xf>
    <xf numFmtId="2" fontId="5" fillId="2" borderId="15" xfId="0" applyNumberFormat="1" applyFont="1" applyFill="1" applyBorder="1" applyAlignment="1">
      <alignment horizontal="right"/>
    </xf>
    <xf numFmtId="2" fontId="5" fillId="2" borderId="16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" fontId="1" fillId="2" borderId="0" xfId="0" applyNumberFormat="1" applyFont="1" applyFill="1"/>
    <xf numFmtId="164" fontId="6" fillId="2" borderId="4" xfId="0" applyNumberFormat="1" applyFont="1" applyFill="1" applyBorder="1" applyAlignment="1" applyProtection="1">
      <alignment horizontal="left"/>
    </xf>
    <xf numFmtId="1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right"/>
    </xf>
    <xf numFmtId="2" fontId="5" fillId="2" borderId="14" xfId="0" applyNumberFormat="1" applyFont="1" applyFill="1" applyBorder="1" applyAlignment="1" applyProtection="1">
      <alignment horizontal="right"/>
    </xf>
    <xf numFmtId="2" fontId="5" fillId="2" borderId="15" xfId="0" applyNumberFormat="1" applyFont="1" applyFill="1" applyBorder="1" applyAlignment="1" applyProtection="1">
      <alignment horizontal="right"/>
    </xf>
    <xf numFmtId="2" fontId="5" fillId="2" borderId="16" xfId="0" applyNumberFormat="1" applyFont="1" applyFill="1" applyBorder="1" applyAlignment="1" applyProtection="1">
      <alignment horizontal="right"/>
    </xf>
    <xf numFmtId="1" fontId="5" fillId="2" borderId="5" xfId="0" applyNumberFormat="1" applyFont="1" applyFill="1" applyBorder="1" applyAlignment="1" applyProtection="1">
      <alignment horizontal="right"/>
    </xf>
    <xf numFmtId="1" fontId="5" fillId="2" borderId="14" xfId="0" applyNumberFormat="1" applyFont="1" applyFill="1" applyBorder="1" applyAlignment="1" applyProtection="1">
      <alignment horizontal="right"/>
    </xf>
    <xf numFmtId="1" fontId="5" fillId="2" borderId="15" xfId="0" applyNumberFormat="1" applyFont="1" applyFill="1" applyBorder="1" applyAlignment="1">
      <alignment horizontal="right"/>
    </xf>
    <xf numFmtId="0" fontId="6" fillId="3" borderId="4" xfId="0" applyFont="1" applyFill="1" applyBorder="1" applyAlignment="1" applyProtection="1">
      <alignment horizontal="left"/>
    </xf>
    <xf numFmtId="1" fontId="5" fillId="3" borderId="14" xfId="0" applyNumberFormat="1" applyFont="1" applyFill="1" applyBorder="1" applyAlignment="1">
      <alignment horizontal="right"/>
    </xf>
    <xf numFmtId="2" fontId="5" fillId="3" borderId="14" xfId="0" applyNumberFormat="1" applyFont="1" applyFill="1" applyBorder="1" applyAlignment="1">
      <alignment horizontal="right"/>
    </xf>
    <xf numFmtId="2" fontId="5" fillId="3" borderId="15" xfId="0" applyNumberFormat="1" applyFont="1" applyFill="1" applyBorder="1" applyAlignment="1">
      <alignment horizontal="right"/>
    </xf>
    <xf numFmtId="2" fontId="5" fillId="3" borderId="16" xfId="0" applyNumberFormat="1" applyFont="1" applyFill="1" applyBorder="1" applyAlignment="1">
      <alignment horizontal="right"/>
    </xf>
    <xf numFmtId="1" fontId="5" fillId="3" borderId="5" xfId="0" applyNumberFormat="1" applyFont="1" applyFill="1" applyBorder="1" applyAlignment="1">
      <alignment horizontal="right"/>
    </xf>
    <xf numFmtId="0" fontId="1" fillId="3" borderId="0" xfId="0" applyFont="1" applyFill="1"/>
    <xf numFmtId="1" fontId="1" fillId="3" borderId="0" xfId="0" applyNumberFormat="1" applyFont="1" applyFill="1"/>
    <xf numFmtId="0" fontId="3" fillId="3" borderId="19" xfId="0" applyFont="1" applyFill="1" applyBorder="1" applyAlignment="1" applyProtection="1">
      <alignment horizontal="left"/>
    </xf>
    <xf numFmtId="164" fontId="3" fillId="3" borderId="20" xfId="0" applyNumberFormat="1" applyFont="1" applyFill="1" applyBorder="1" applyAlignment="1" applyProtection="1">
      <alignment horizontal="right"/>
    </xf>
    <xf numFmtId="164" fontId="3" fillId="3" borderId="21" xfId="0" applyNumberFormat="1" applyFont="1" applyFill="1" applyBorder="1" applyAlignment="1" applyProtection="1">
      <alignment horizontal="right"/>
    </xf>
    <xf numFmtId="164" fontId="3" fillId="3" borderId="22" xfId="0" applyNumberFormat="1" applyFont="1" applyFill="1" applyBorder="1" applyAlignment="1" applyProtection="1">
      <alignment horizontal="right"/>
    </xf>
    <xf numFmtId="0" fontId="3" fillId="3" borderId="20" xfId="0" applyFont="1" applyFill="1" applyBorder="1" applyAlignment="1" applyProtection="1">
      <alignment horizontal="right"/>
    </xf>
    <xf numFmtId="0" fontId="3" fillId="3" borderId="21" xfId="0" applyFont="1" applyFill="1" applyBorder="1" applyAlignment="1" applyProtection="1">
      <alignment horizontal="right"/>
    </xf>
    <xf numFmtId="0" fontId="3" fillId="3" borderId="22" xfId="0" applyFont="1" applyFill="1" applyBorder="1" applyAlignment="1" applyProtection="1">
      <alignment horizontal="right"/>
    </xf>
    <xf numFmtId="0" fontId="3" fillId="3" borderId="23" xfId="0" applyFont="1" applyFill="1" applyBorder="1" applyAlignment="1" applyProtection="1">
      <alignment horizontal="right"/>
    </xf>
    <xf numFmtId="0" fontId="3" fillId="3" borderId="24" xfId="0" applyFont="1" applyFill="1" applyBorder="1" applyAlignment="1" applyProtection="1">
      <alignment horizontal="right"/>
    </xf>
    <xf numFmtId="1" fontId="5" fillId="3" borderId="14" xfId="0" applyNumberFormat="1" applyFont="1" applyFill="1" applyBorder="1" applyAlignment="1" applyProtection="1">
      <alignment horizontal="right"/>
    </xf>
    <xf numFmtId="2" fontId="5" fillId="3" borderId="14" xfId="0" applyNumberFormat="1" applyFont="1" applyFill="1" applyBorder="1" applyAlignment="1" applyProtection="1">
      <alignment horizontal="right"/>
    </xf>
    <xf numFmtId="2" fontId="5" fillId="3" borderId="15" xfId="0" applyNumberFormat="1" applyFont="1" applyFill="1" applyBorder="1" applyAlignment="1" applyProtection="1">
      <alignment horizontal="right"/>
    </xf>
    <xf numFmtId="2" fontId="5" fillId="3" borderId="16" xfId="0" applyNumberFormat="1" applyFont="1" applyFill="1" applyBorder="1" applyAlignment="1" applyProtection="1">
      <alignment horizontal="right"/>
    </xf>
    <xf numFmtId="1" fontId="5" fillId="3" borderId="5" xfId="0" applyNumberFormat="1" applyFont="1" applyFill="1" applyBorder="1" applyAlignment="1" applyProtection="1">
      <alignment horizontal="right"/>
    </xf>
    <xf numFmtId="1" fontId="5" fillId="3" borderId="14" xfId="0" applyNumberFormat="1" applyFont="1" applyFill="1" applyBorder="1" applyAlignment="1" applyProtection="1">
      <alignment horizontal="left"/>
    </xf>
    <xf numFmtId="1" fontId="3" fillId="3" borderId="25" xfId="0" applyNumberFormat="1" applyFont="1" applyFill="1" applyBorder="1" applyAlignment="1">
      <alignment horizontal="right"/>
    </xf>
    <xf numFmtId="2" fontId="3" fillId="3" borderId="2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5"/>
  <sheetViews>
    <sheetView tabSelected="1" view="pageBreakPreview" zoomScaleSheetLayoutView="100" workbookViewId="0">
      <pane xSplit="3" ySplit="11" topLeftCell="D39" activePane="bottomRight" state="frozen"/>
      <selection pane="topRight" activeCell="E1" sqref="E1"/>
      <selection pane="bottomLeft" activeCell="A12" sqref="A12"/>
      <selection pane="bottomRight" activeCell="C52" sqref="C52"/>
    </sheetView>
  </sheetViews>
  <sheetFormatPr defaultRowHeight="12.75"/>
  <cols>
    <col min="1" max="1" width="18.42578125" style="1" customWidth="1"/>
    <col min="2" max="2" width="9" style="1" customWidth="1"/>
    <col min="3" max="3" width="9.5703125" style="1" customWidth="1"/>
    <col min="4" max="4" width="9.42578125" style="1" customWidth="1"/>
    <col min="5" max="5" width="11.42578125" style="1" customWidth="1"/>
    <col min="6" max="6" width="7.28515625" style="1" customWidth="1"/>
    <col min="7" max="7" width="11" style="1" customWidth="1"/>
    <col min="8" max="8" width="9.5703125" style="1" customWidth="1"/>
    <col min="9" max="9" width="10.85546875" style="1" customWidth="1"/>
    <col min="10" max="11" width="11.5703125" style="1" customWidth="1"/>
    <col min="12" max="16384" width="9.140625" style="1"/>
  </cols>
  <sheetData>
    <row r="1" spans="1:13" s="24" customFormat="1">
      <c r="A1" s="21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3" s="24" customFormat="1" ht="15.7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3" s="24" customFormat="1" ht="15.7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3" s="24" customFormat="1" ht="15.75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3" s="24" customFormat="1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3" s="24" customFormat="1">
      <c r="A6" s="31"/>
      <c r="B6" s="32"/>
      <c r="C6" s="32"/>
      <c r="D6" s="32"/>
      <c r="E6" s="32"/>
      <c r="F6" s="33"/>
      <c r="G6" s="33"/>
      <c r="H6" s="33"/>
      <c r="I6" s="33"/>
      <c r="J6" s="34"/>
      <c r="K6" s="35" t="s">
        <v>4</v>
      </c>
    </row>
    <row r="7" spans="1:13" s="24" customFormat="1">
      <c r="A7" s="36"/>
      <c r="B7" s="37" t="s">
        <v>5</v>
      </c>
      <c r="C7" s="37" t="s">
        <v>6</v>
      </c>
      <c r="D7" s="38" t="s">
        <v>7</v>
      </c>
      <c r="E7" s="39" t="s">
        <v>8</v>
      </c>
      <c r="F7" s="40" t="s">
        <v>9</v>
      </c>
      <c r="G7" s="41"/>
      <c r="H7" s="41"/>
      <c r="I7" s="42"/>
      <c r="J7" s="43" t="s">
        <v>10</v>
      </c>
      <c r="K7" s="44" t="s">
        <v>11</v>
      </c>
    </row>
    <row r="8" spans="1:13" s="24" customFormat="1">
      <c r="A8" s="45" t="s">
        <v>12</v>
      </c>
      <c r="B8" s="46"/>
      <c r="C8" s="47" t="s">
        <v>13</v>
      </c>
      <c r="D8" s="48" t="s">
        <v>14</v>
      </c>
      <c r="E8" s="49" t="s">
        <v>15</v>
      </c>
      <c r="F8" s="50"/>
      <c r="G8" s="33"/>
      <c r="H8" s="33"/>
      <c r="I8" s="51"/>
      <c r="J8" s="43" t="s">
        <v>16</v>
      </c>
      <c r="K8" s="44" t="s">
        <v>17</v>
      </c>
    </row>
    <row r="9" spans="1:13" s="24" customFormat="1">
      <c r="A9" s="45"/>
      <c r="B9" s="47" t="s">
        <v>18</v>
      </c>
      <c r="C9" s="47" t="s">
        <v>19</v>
      </c>
      <c r="D9" s="52"/>
      <c r="E9" s="53"/>
      <c r="F9" s="47" t="s">
        <v>20</v>
      </c>
      <c r="G9" s="38" t="s">
        <v>21</v>
      </c>
      <c r="H9" s="54" t="s">
        <v>22</v>
      </c>
      <c r="I9" s="49" t="s">
        <v>23</v>
      </c>
      <c r="J9" s="43" t="s">
        <v>24</v>
      </c>
      <c r="K9" s="44" t="s">
        <v>25</v>
      </c>
    </row>
    <row r="10" spans="1:13" s="24" customFormat="1">
      <c r="A10" s="55"/>
      <c r="B10" s="56" t="s">
        <v>26</v>
      </c>
      <c r="C10" s="57"/>
      <c r="D10" s="58"/>
      <c r="E10" s="59"/>
      <c r="F10" s="46" t="s">
        <v>27</v>
      </c>
      <c r="G10" s="60" t="s">
        <v>28</v>
      </c>
      <c r="H10" s="61"/>
      <c r="I10" s="51"/>
      <c r="J10" s="62"/>
      <c r="K10" s="63" t="s">
        <v>29</v>
      </c>
    </row>
    <row r="11" spans="1:13" s="91" customFormat="1">
      <c r="A11" s="93" t="s">
        <v>30</v>
      </c>
      <c r="B11" s="94" t="s">
        <v>31</v>
      </c>
      <c r="C11" s="94">
        <v>3</v>
      </c>
      <c r="D11" s="95">
        <v>4</v>
      </c>
      <c r="E11" s="96">
        <v>5</v>
      </c>
      <c r="F11" s="97">
        <v>6</v>
      </c>
      <c r="G11" s="98">
        <v>7</v>
      </c>
      <c r="H11" s="98">
        <v>8</v>
      </c>
      <c r="I11" s="99">
        <v>9</v>
      </c>
      <c r="J11" s="100">
        <v>10</v>
      </c>
      <c r="K11" s="101">
        <v>11</v>
      </c>
    </row>
    <row r="12" spans="1:13" s="24" customFormat="1">
      <c r="B12" s="64"/>
      <c r="C12" s="64"/>
      <c r="D12" s="52"/>
      <c r="E12" s="65"/>
      <c r="F12" s="37"/>
      <c r="G12" s="38"/>
      <c r="H12" s="38"/>
      <c r="I12" s="39"/>
      <c r="J12" s="48"/>
      <c r="K12" s="44"/>
    </row>
    <row r="13" spans="1:13" s="24" customFormat="1">
      <c r="A13" s="66" t="s">
        <v>32</v>
      </c>
      <c r="B13" s="67">
        <v>162</v>
      </c>
      <c r="C13" s="68">
        <v>43.988999999999997</v>
      </c>
      <c r="D13" s="69">
        <v>770.00800000000004</v>
      </c>
      <c r="E13" s="70">
        <v>6889.6570000000011</v>
      </c>
      <c r="F13" s="70" t="s">
        <v>33</v>
      </c>
      <c r="G13" s="69">
        <v>663.029</v>
      </c>
      <c r="H13" s="69">
        <v>0</v>
      </c>
      <c r="I13" s="69">
        <v>663.029</v>
      </c>
      <c r="J13" s="69">
        <v>8623.4279999999999</v>
      </c>
      <c r="K13" s="71">
        <v>1317.7620000000002</v>
      </c>
      <c r="M13" s="72"/>
    </row>
    <row r="14" spans="1:13" s="24" customFormat="1">
      <c r="A14" s="66" t="s">
        <v>34</v>
      </c>
      <c r="B14" s="67">
        <v>13</v>
      </c>
      <c r="C14" s="68">
        <v>2266.04</v>
      </c>
      <c r="D14" s="69">
        <v>4438.75</v>
      </c>
      <c r="E14" s="70">
        <v>35382.645000000004</v>
      </c>
      <c r="F14" s="70" t="s">
        <v>33</v>
      </c>
      <c r="G14" s="69">
        <v>47443.447</v>
      </c>
      <c r="H14" s="69">
        <v>157.16400000000101</v>
      </c>
      <c r="I14" s="69">
        <v>47600.610999999997</v>
      </c>
      <c r="J14" s="69">
        <v>80838.202000000005</v>
      </c>
      <c r="K14" s="71">
        <v>240463.58799999999</v>
      </c>
      <c r="M14" s="72"/>
    </row>
    <row r="15" spans="1:13" s="24" customFormat="1">
      <c r="A15" s="66" t="s">
        <v>35</v>
      </c>
      <c r="B15" s="67">
        <v>106</v>
      </c>
      <c r="C15" s="68">
        <v>1964.0259999999998</v>
      </c>
      <c r="D15" s="69">
        <v>15.746</v>
      </c>
      <c r="E15" s="70">
        <v>1436.7670000000001</v>
      </c>
      <c r="F15" s="70" t="s">
        <v>33</v>
      </c>
      <c r="G15" s="69">
        <v>0</v>
      </c>
      <c r="H15" s="69">
        <v>2119.902</v>
      </c>
      <c r="I15" s="69">
        <v>2119.902</v>
      </c>
      <c r="J15" s="69">
        <v>6521.924</v>
      </c>
      <c r="K15" s="71">
        <v>46.512</v>
      </c>
      <c r="M15" s="72"/>
    </row>
    <row r="16" spans="1:13" s="24" customFormat="1">
      <c r="A16" s="66" t="s">
        <v>36</v>
      </c>
      <c r="B16" s="67">
        <v>2428</v>
      </c>
      <c r="C16" s="68">
        <v>117.48699999999999</v>
      </c>
      <c r="D16" s="69">
        <v>448.77700000000004</v>
      </c>
      <c r="E16" s="70">
        <v>20398.095000000001</v>
      </c>
      <c r="F16" s="70" t="s">
        <v>33</v>
      </c>
      <c r="G16" s="69">
        <v>24.047000000000001</v>
      </c>
      <c r="H16" s="69">
        <v>50.512</v>
      </c>
      <c r="I16" s="69">
        <v>74.558999999999997</v>
      </c>
      <c r="J16" s="69">
        <v>22056.769</v>
      </c>
      <c r="K16" s="71">
        <v>2258.547</v>
      </c>
      <c r="M16" s="72"/>
    </row>
    <row r="17" spans="1:13" s="24" customFormat="1">
      <c r="A17" s="66" t="s">
        <v>37</v>
      </c>
      <c r="B17" s="67">
        <v>59</v>
      </c>
      <c r="C17" s="68">
        <v>267.38600000000002</v>
      </c>
      <c r="D17" s="69">
        <v>3163.5089999999996</v>
      </c>
      <c r="E17" s="70">
        <v>22365.05</v>
      </c>
      <c r="F17" s="70" t="s">
        <v>33</v>
      </c>
      <c r="G17" s="69">
        <v>1775.9929999999999</v>
      </c>
      <c r="H17" s="69">
        <v>7327.0990000000002</v>
      </c>
      <c r="I17" s="69">
        <v>9103.0920000000006</v>
      </c>
      <c r="J17" s="69">
        <v>34233.639000000003</v>
      </c>
      <c r="K17" s="71">
        <v>10542.562</v>
      </c>
      <c r="M17" s="72"/>
    </row>
    <row r="18" spans="1:13" s="24" customFormat="1">
      <c r="A18" s="66" t="s">
        <v>38</v>
      </c>
      <c r="B18" s="67">
        <v>371</v>
      </c>
      <c r="C18" s="68">
        <v>12.816999999999998</v>
      </c>
      <c r="D18" s="69">
        <v>329.495</v>
      </c>
      <c r="E18" s="70">
        <v>3026.13</v>
      </c>
      <c r="F18" s="70" t="s">
        <v>33</v>
      </c>
      <c r="G18" s="69">
        <v>0</v>
      </c>
      <c r="H18" s="69">
        <v>0</v>
      </c>
      <c r="I18" s="69">
        <v>0</v>
      </c>
      <c r="J18" s="69">
        <v>3325.047</v>
      </c>
      <c r="K18" s="71">
        <v>275.23</v>
      </c>
      <c r="M18" s="72"/>
    </row>
    <row r="19" spans="1:13" s="24" customFormat="1">
      <c r="A19" s="66" t="s">
        <v>39</v>
      </c>
      <c r="B19" s="67">
        <v>23</v>
      </c>
      <c r="C19" s="68">
        <v>1326.248</v>
      </c>
      <c r="D19" s="69">
        <v>1143.6210000000001</v>
      </c>
      <c r="E19" s="70">
        <v>25112.885000000002</v>
      </c>
      <c r="F19" s="70" t="s">
        <v>33</v>
      </c>
      <c r="G19" s="69">
        <v>9990.07</v>
      </c>
      <c r="H19" s="69">
        <v>6</v>
      </c>
      <c r="I19" s="69">
        <v>9996.07</v>
      </c>
      <c r="J19" s="69">
        <v>37553.909</v>
      </c>
      <c r="K19" s="71">
        <v>0</v>
      </c>
      <c r="M19" s="72"/>
    </row>
    <row r="20" spans="1:13" s="24" customFormat="1">
      <c r="A20" s="73" t="s">
        <v>40</v>
      </c>
      <c r="B20" s="67">
        <v>1978</v>
      </c>
      <c r="C20" s="68">
        <v>81.996000000000009</v>
      </c>
      <c r="D20" s="69">
        <v>2405.174</v>
      </c>
      <c r="E20" s="70">
        <v>10196.624</v>
      </c>
      <c r="F20" s="70" t="s">
        <v>33</v>
      </c>
      <c r="G20" s="69">
        <v>334.55</v>
      </c>
      <c r="H20" s="69">
        <v>0</v>
      </c>
      <c r="I20" s="69">
        <v>334.55</v>
      </c>
      <c r="J20" s="69">
        <v>14582.082999999999</v>
      </c>
      <c r="K20" s="71">
        <v>1226.143</v>
      </c>
      <c r="M20" s="72"/>
    </row>
    <row r="21" spans="1:13" s="24" customFormat="1">
      <c r="A21" s="66" t="s">
        <v>41</v>
      </c>
      <c r="B21" s="67">
        <v>1465</v>
      </c>
      <c r="C21" s="68">
        <v>485.97799999999995</v>
      </c>
      <c r="D21" s="69">
        <v>394.04499999999996</v>
      </c>
      <c r="E21" s="70">
        <v>18890.931</v>
      </c>
      <c r="F21" s="70" t="s">
        <v>33</v>
      </c>
      <c r="G21" s="69">
        <v>18.462</v>
      </c>
      <c r="H21" s="69">
        <v>0</v>
      </c>
      <c r="I21" s="69">
        <v>18.462</v>
      </c>
      <c r="J21" s="69">
        <v>21025.576000000001</v>
      </c>
      <c r="K21" s="71">
        <v>4195.0120000000006</v>
      </c>
      <c r="M21" s="72"/>
    </row>
    <row r="22" spans="1:13" s="24" customFormat="1">
      <c r="A22" s="66" t="s">
        <v>42</v>
      </c>
      <c r="B22" s="67">
        <v>432</v>
      </c>
      <c r="C22" s="68">
        <v>274.88499999999999</v>
      </c>
      <c r="D22" s="69">
        <v>4734.9130000000005</v>
      </c>
      <c r="E22" s="70">
        <v>50590.398000000001</v>
      </c>
      <c r="F22" s="70" t="s">
        <v>33</v>
      </c>
      <c r="G22" s="69">
        <v>24076.742000000002</v>
      </c>
      <c r="H22" s="69">
        <v>18063.565999999999</v>
      </c>
      <c r="I22" s="69">
        <v>42140.308000000005</v>
      </c>
      <c r="J22" s="69">
        <v>112156.35</v>
      </c>
      <c r="K22" s="71">
        <v>66101.796000000002</v>
      </c>
      <c r="M22" s="72"/>
    </row>
    <row r="23" spans="1:13" s="24" customFormat="1">
      <c r="A23" s="66" t="s">
        <v>43</v>
      </c>
      <c r="B23" s="74">
        <v>19</v>
      </c>
      <c r="C23" s="75">
        <v>1379.8719999999998</v>
      </c>
      <c r="D23" s="76">
        <v>5658.0379999999996</v>
      </c>
      <c r="E23" s="77">
        <v>31049.152000000002</v>
      </c>
      <c r="F23" s="77" t="s">
        <v>33</v>
      </c>
      <c r="G23" s="76">
        <v>40252.743999999999</v>
      </c>
      <c r="H23" s="76">
        <v>0</v>
      </c>
      <c r="I23" s="76">
        <v>40252.743999999999</v>
      </c>
      <c r="J23" s="76">
        <v>75774.418000000005</v>
      </c>
      <c r="K23" s="78">
        <v>760.80700000000002</v>
      </c>
      <c r="M23" s="72"/>
    </row>
    <row r="24" spans="1:13" s="24" customFormat="1">
      <c r="A24" s="66" t="s">
        <v>44</v>
      </c>
      <c r="B24" s="67">
        <v>1628</v>
      </c>
      <c r="C24" s="68">
        <v>85.805999999999997</v>
      </c>
      <c r="D24" s="69">
        <v>7210.2139999999999</v>
      </c>
      <c r="E24" s="70">
        <v>81976.692999999999</v>
      </c>
      <c r="F24" s="70" t="s">
        <v>33</v>
      </c>
      <c r="G24" s="69">
        <v>10729.939999999999</v>
      </c>
      <c r="H24" s="69">
        <v>231.01700000000102</v>
      </c>
      <c r="I24" s="69">
        <v>10960.957</v>
      </c>
      <c r="J24" s="69">
        <v>96413.392000000007</v>
      </c>
      <c r="K24" s="71">
        <v>23869.425999999999</v>
      </c>
      <c r="M24" s="72"/>
    </row>
    <row r="25" spans="1:13" s="24" customFormat="1">
      <c r="A25" s="66" t="s">
        <v>45</v>
      </c>
      <c r="B25" s="67"/>
      <c r="C25" s="68">
        <v>43.851999999999997</v>
      </c>
      <c r="D25" s="69">
        <v>162.48999999999998</v>
      </c>
      <c r="E25" s="70">
        <v>7177.7470000000003</v>
      </c>
      <c r="F25" s="70" t="s">
        <v>33</v>
      </c>
      <c r="G25" s="69">
        <v>0</v>
      </c>
      <c r="H25" s="69">
        <v>0</v>
      </c>
      <c r="I25" s="69">
        <v>0</v>
      </c>
      <c r="J25" s="69">
        <v>7344.2250000000004</v>
      </c>
      <c r="K25" s="71">
        <v>1039.3309999999999</v>
      </c>
      <c r="M25" s="72"/>
    </row>
    <row r="26" spans="1:13" s="24" customFormat="1">
      <c r="A26" s="66" t="s">
        <v>46</v>
      </c>
      <c r="B26" s="67"/>
      <c r="C26" s="68">
        <v>318.745</v>
      </c>
      <c r="D26" s="69">
        <v>0.27599999999999997</v>
      </c>
      <c r="E26" s="70">
        <v>5265.4380000000001</v>
      </c>
      <c r="F26" s="70" t="s">
        <v>33</v>
      </c>
      <c r="G26" s="69">
        <v>0</v>
      </c>
      <c r="H26" s="69">
        <v>0</v>
      </c>
      <c r="I26" s="69">
        <v>0</v>
      </c>
      <c r="J26" s="69">
        <v>5461.8949999999995</v>
      </c>
      <c r="K26" s="71">
        <v>63.23</v>
      </c>
      <c r="M26" s="72"/>
    </row>
    <row r="27" spans="1:13" s="24" customFormat="1">
      <c r="A27" s="66" t="s">
        <v>47</v>
      </c>
      <c r="B27" s="67">
        <v>154</v>
      </c>
      <c r="C27" s="68">
        <v>2822.2330000000002</v>
      </c>
      <c r="D27" s="69">
        <v>6359.8069999999998</v>
      </c>
      <c r="E27" s="70">
        <v>72014.766000000003</v>
      </c>
      <c r="F27" s="70" t="s">
        <v>33</v>
      </c>
      <c r="G27" s="69">
        <v>61365.180000000008</v>
      </c>
      <c r="H27" s="69">
        <v>31.7589999999967</v>
      </c>
      <c r="I27" s="69">
        <v>61396.938999999998</v>
      </c>
      <c r="J27" s="69">
        <v>139519.821</v>
      </c>
      <c r="K27" s="71">
        <v>80717.008000000002</v>
      </c>
      <c r="M27" s="72"/>
    </row>
    <row r="28" spans="1:13" s="24" customFormat="1">
      <c r="A28" s="66" t="s">
        <v>48</v>
      </c>
      <c r="B28" s="67">
        <v>15</v>
      </c>
      <c r="C28" s="68">
        <v>6787.38</v>
      </c>
      <c r="D28" s="69">
        <v>994.18500000000006</v>
      </c>
      <c r="E28" s="70">
        <v>61128.376000000004</v>
      </c>
      <c r="F28" s="70" t="s">
        <v>33</v>
      </c>
      <c r="G28" s="69">
        <v>14118.1</v>
      </c>
      <c r="H28" s="69">
        <v>0</v>
      </c>
      <c r="I28" s="69">
        <v>14118.1</v>
      </c>
      <c r="J28" s="69">
        <v>85934.293999999994</v>
      </c>
      <c r="K28" s="71">
        <v>23125.489999999998</v>
      </c>
      <c r="M28" s="72"/>
    </row>
    <row r="29" spans="1:13" s="24" customFormat="1">
      <c r="A29" s="66" t="s">
        <v>49</v>
      </c>
      <c r="B29" s="67">
        <v>66</v>
      </c>
      <c r="C29" s="68">
        <v>5158.1190000000006</v>
      </c>
      <c r="D29" s="69">
        <v>8184.9959999999992</v>
      </c>
      <c r="E29" s="70">
        <v>50127.253000000004</v>
      </c>
      <c r="F29" s="70" t="s">
        <v>33</v>
      </c>
      <c r="G29" s="69">
        <v>60788.123</v>
      </c>
      <c r="H29" s="69">
        <v>694.89599999999598</v>
      </c>
      <c r="I29" s="69">
        <v>61483.018999999993</v>
      </c>
      <c r="J29" s="69">
        <v>120993.196</v>
      </c>
      <c r="K29" s="71">
        <v>132343.05100000001</v>
      </c>
      <c r="M29" s="72"/>
    </row>
    <row r="30" spans="1:13" s="24" customFormat="1">
      <c r="A30" s="66" t="s">
        <v>50</v>
      </c>
      <c r="B30" s="67">
        <v>1822</v>
      </c>
      <c r="C30" s="68">
        <v>4720.9480000000003</v>
      </c>
      <c r="D30" s="69">
        <v>18391.988000000001</v>
      </c>
      <c r="E30" s="70">
        <v>112684.406</v>
      </c>
      <c r="F30" s="70" t="s">
        <v>33</v>
      </c>
      <c r="G30" s="69">
        <v>74478.338000000003</v>
      </c>
      <c r="H30" s="69">
        <v>2928.5219999999999</v>
      </c>
      <c r="I30" s="69">
        <v>77406.86</v>
      </c>
      <c r="J30" s="69">
        <v>206996.53</v>
      </c>
      <c r="K30" s="71">
        <v>718219.23300000001</v>
      </c>
      <c r="M30" s="72"/>
    </row>
    <row r="31" spans="1:13" s="24" customFormat="1">
      <c r="A31" s="66" t="s">
        <v>51</v>
      </c>
      <c r="B31" s="67">
        <v>2194</v>
      </c>
      <c r="C31" s="68">
        <v>152.76</v>
      </c>
      <c r="D31" s="69">
        <v>329.11</v>
      </c>
      <c r="E31" s="70">
        <v>988.50900000000001</v>
      </c>
      <c r="F31" s="70" t="s">
        <v>33</v>
      </c>
      <c r="G31" s="69">
        <v>0</v>
      </c>
      <c r="H31" s="69">
        <v>1186.732</v>
      </c>
      <c r="I31" s="69">
        <v>1186.732</v>
      </c>
      <c r="J31" s="69">
        <v>3190.9360000000001</v>
      </c>
      <c r="K31" s="71">
        <v>25.274000000000001</v>
      </c>
      <c r="M31" s="72"/>
    </row>
    <row r="32" spans="1:13" s="24" customFormat="1">
      <c r="A32" s="66" t="s">
        <v>52</v>
      </c>
      <c r="B32" s="67">
        <v>464</v>
      </c>
      <c r="C32" s="68">
        <v>85.679000000000002</v>
      </c>
      <c r="D32" s="69">
        <v>1089.1029999999998</v>
      </c>
      <c r="E32" s="70">
        <v>18580.960999999999</v>
      </c>
      <c r="F32" s="70" t="s">
        <v>33</v>
      </c>
      <c r="G32" s="69">
        <v>250.57399999999998</v>
      </c>
      <c r="H32" s="69">
        <v>135.96300000000002</v>
      </c>
      <c r="I32" s="69">
        <v>386.53699999999998</v>
      </c>
      <c r="J32" s="69">
        <v>22066.045000000002</v>
      </c>
      <c r="K32" s="71">
        <v>2804.3560000000002</v>
      </c>
      <c r="M32" s="72"/>
    </row>
    <row r="33" spans="1:13" s="24" customFormat="1">
      <c r="A33" s="66" t="s">
        <v>53</v>
      </c>
      <c r="B33" s="67">
        <v>1016</v>
      </c>
      <c r="C33" s="68">
        <v>79.911000000000001</v>
      </c>
      <c r="D33" s="69">
        <v>209.24799999999999</v>
      </c>
      <c r="E33" s="70">
        <v>5920.2460000000001</v>
      </c>
      <c r="F33" s="70" t="s">
        <v>33</v>
      </c>
      <c r="G33" s="69">
        <v>355.76</v>
      </c>
      <c r="H33" s="69">
        <v>61.425000000000104</v>
      </c>
      <c r="I33" s="69">
        <v>417.18500000000012</v>
      </c>
      <c r="J33" s="69">
        <v>7001.8960000000006</v>
      </c>
      <c r="K33" s="71">
        <v>982.75699999999995</v>
      </c>
      <c r="M33" s="72"/>
    </row>
    <row r="34" spans="1:13" s="24" customFormat="1">
      <c r="A34" s="66" t="s">
        <v>54</v>
      </c>
      <c r="B34" s="67">
        <v>3675</v>
      </c>
      <c r="C34" s="68">
        <v>595.17100000000005</v>
      </c>
      <c r="D34" s="69">
        <v>71.963999999999999</v>
      </c>
      <c r="E34" s="70">
        <v>4908.9699999999993</v>
      </c>
      <c r="F34" s="70" t="s">
        <v>33</v>
      </c>
      <c r="G34" s="69">
        <v>297.59800000000001</v>
      </c>
      <c r="H34" s="69">
        <v>6.5639999999999903</v>
      </c>
      <c r="I34" s="69">
        <v>304.16199999999998</v>
      </c>
      <c r="J34" s="69">
        <v>5646.9129999999996</v>
      </c>
      <c r="K34" s="71">
        <v>1664.3419999999999</v>
      </c>
      <c r="M34" s="72"/>
    </row>
    <row r="35" spans="1:13" s="24" customFormat="1">
      <c r="A35" s="66" t="s">
        <v>55</v>
      </c>
      <c r="B35" s="67">
        <v>104</v>
      </c>
      <c r="C35" s="68">
        <v>3848.3559999999998</v>
      </c>
      <c r="D35" s="69">
        <v>2152.6179999999999</v>
      </c>
      <c r="E35" s="70">
        <v>66757.926999999996</v>
      </c>
      <c r="F35" s="70" t="s">
        <v>33</v>
      </c>
      <c r="G35" s="69">
        <v>47559.221000000005</v>
      </c>
      <c r="H35" s="69">
        <v>4.7079999999958098</v>
      </c>
      <c r="I35" s="69">
        <v>47563.928999999996</v>
      </c>
      <c r="J35" s="69">
        <v>125826.22199999999</v>
      </c>
      <c r="K35" s="71">
        <v>28636.884999999998</v>
      </c>
      <c r="M35" s="72"/>
    </row>
    <row r="36" spans="1:13" s="24" customFormat="1">
      <c r="A36" s="66" t="s">
        <v>56</v>
      </c>
      <c r="B36" s="67">
        <v>282</v>
      </c>
      <c r="C36" s="68">
        <v>248.70100000000002</v>
      </c>
      <c r="D36" s="69">
        <v>321.58699999999999</v>
      </c>
      <c r="E36" s="70">
        <v>6109.4110000000001</v>
      </c>
      <c r="F36" s="70" t="s">
        <v>33</v>
      </c>
      <c r="G36" s="69">
        <v>37.1</v>
      </c>
      <c r="H36" s="69">
        <v>63.5</v>
      </c>
      <c r="I36" s="69">
        <v>100.6</v>
      </c>
      <c r="J36" s="69">
        <v>6943.8449999999993</v>
      </c>
      <c r="K36" s="71">
        <v>2224.1130000000003</v>
      </c>
      <c r="M36" s="72"/>
    </row>
    <row r="37" spans="1:13" s="24" customFormat="1">
      <c r="A37" s="66" t="s">
        <v>57</v>
      </c>
      <c r="B37" s="67">
        <v>22</v>
      </c>
      <c r="C37" s="68">
        <v>1594.0059999999999</v>
      </c>
      <c r="D37" s="69">
        <v>4370.5870000000004</v>
      </c>
      <c r="E37" s="70">
        <v>25601.717000000001</v>
      </c>
      <c r="F37" s="70" t="s">
        <v>33</v>
      </c>
      <c r="G37" s="69">
        <v>58280.156999999992</v>
      </c>
      <c r="H37" s="69">
        <v>1278.289</v>
      </c>
      <c r="I37" s="69">
        <v>59558.445999999996</v>
      </c>
      <c r="J37" s="69">
        <v>96312.081000000006</v>
      </c>
      <c r="K37" s="71">
        <v>1427.5250000000001</v>
      </c>
      <c r="M37" s="72"/>
    </row>
    <row r="38" spans="1:13" s="24" customFormat="1">
      <c r="A38" s="66" t="s">
        <v>58</v>
      </c>
      <c r="B38" s="67">
        <v>40</v>
      </c>
      <c r="C38" s="68">
        <v>3982.6699999999996</v>
      </c>
      <c r="D38" s="69">
        <v>4478.5050000000001</v>
      </c>
      <c r="E38" s="70">
        <v>41607.449999999997</v>
      </c>
      <c r="F38" s="70" t="s">
        <v>33</v>
      </c>
      <c r="G38" s="69">
        <v>73957.33</v>
      </c>
      <c r="H38" s="69">
        <v>793.79499999999496</v>
      </c>
      <c r="I38" s="69">
        <v>74751.125</v>
      </c>
      <c r="J38" s="69">
        <v>131663.31599999999</v>
      </c>
      <c r="K38" s="71">
        <v>217102.511</v>
      </c>
      <c r="M38" s="72"/>
    </row>
    <row r="39" spans="1:13" s="24" customFormat="1">
      <c r="A39" s="66" t="s">
        <v>59</v>
      </c>
      <c r="B39" s="67">
        <v>282</v>
      </c>
      <c r="C39" s="79">
        <v>147.15</v>
      </c>
      <c r="D39" s="80">
        <v>203.74100000000001</v>
      </c>
      <c r="E39" s="81">
        <v>8999.3250000000007</v>
      </c>
      <c r="F39" s="81" t="s">
        <v>33</v>
      </c>
      <c r="G39" s="80">
        <v>156.73399999999998</v>
      </c>
      <c r="H39" s="80">
        <v>0</v>
      </c>
      <c r="I39" s="80">
        <v>156.73399999999998</v>
      </c>
      <c r="J39" s="80">
        <v>7718.8279999999995</v>
      </c>
      <c r="K39" s="82">
        <v>126.56800000000001</v>
      </c>
      <c r="M39" s="72"/>
    </row>
    <row r="40" spans="1:13" s="91" customFormat="1">
      <c r="A40" s="85" t="s">
        <v>60</v>
      </c>
      <c r="B40" s="86">
        <v>23</v>
      </c>
      <c r="C40" s="87">
        <v>11964.796</v>
      </c>
      <c r="D40" s="88">
        <v>6023.1720000000005</v>
      </c>
      <c r="E40" s="89">
        <v>82123.710999999996</v>
      </c>
      <c r="F40" s="89" t="s">
        <v>33</v>
      </c>
      <c r="G40" s="88">
        <v>29774.734999999997</v>
      </c>
      <c r="H40" s="88">
        <v>7912.4430000000093</v>
      </c>
      <c r="I40" s="88">
        <v>37687.178000000007</v>
      </c>
      <c r="J40" s="88">
        <v>141989.071</v>
      </c>
      <c r="K40" s="90">
        <v>72690.856999999989</v>
      </c>
      <c r="M40" s="92"/>
    </row>
    <row r="41" spans="1:13" s="24" customFormat="1">
      <c r="A41" s="66" t="s">
        <v>61</v>
      </c>
      <c r="B41" s="67">
        <v>9</v>
      </c>
      <c r="C41" s="68">
        <v>1092.7049999999999</v>
      </c>
      <c r="D41" s="69">
        <v>2800.9</v>
      </c>
      <c r="E41" s="70">
        <v>32524.139000000003</v>
      </c>
      <c r="F41" s="70" t="s">
        <v>33</v>
      </c>
      <c r="G41" s="69">
        <v>25242.879000000001</v>
      </c>
      <c r="H41" s="69">
        <v>5310.85</v>
      </c>
      <c r="I41" s="69">
        <v>30553.729000000003</v>
      </c>
      <c r="J41" s="69">
        <v>64788.289000000004</v>
      </c>
      <c r="K41" s="71">
        <v>61856.380000000005</v>
      </c>
    </row>
    <row r="42" spans="1:13" s="91" customFormat="1">
      <c r="A42" s="85" t="s">
        <v>62</v>
      </c>
      <c r="B42" s="86">
        <v>428</v>
      </c>
      <c r="C42" s="87">
        <v>263.20100000000002</v>
      </c>
      <c r="D42" s="88">
        <v>996.88600000000008</v>
      </c>
      <c r="E42" s="89">
        <v>20434.349999999999</v>
      </c>
      <c r="F42" s="89" t="s">
        <v>33</v>
      </c>
      <c r="G42" s="88">
        <v>1297.5</v>
      </c>
      <c r="H42" s="88">
        <v>0</v>
      </c>
      <c r="I42" s="88">
        <v>1297.5</v>
      </c>
      <c r="J42" s="88">
        <v>21854.798999999999</v>
      </c>
      <c r="K42" s="90">
        <v>4677.4740000000002</v>
      </c>
    </row>
    <row r="43" spans="1:13" s="24" customFormat="1">
      <c r="A43" s="66" t="s">
        <v>63</v>
      </c>
      <c r="B43" s="83">
        <v>61</v>
      </c>
      <c r="C43" s="79">
        <v>2744.2709999999997</v>
      </c>
      <c r="D43" s="80">
        <v>4595.3609999999999</v>
      </c>
      <c r="E43" s="81">
        <v>71105.725999999995</v>
      </c>
      <c r="F43" s="81" t="s">
        <v>33</v>
      </c>
      <c r="G43" s="80">
        <v>32897.979999999996</v>
      </c>
      <c r="H43" s="80">
        <v>4.8679999999993004</v>
      </c>
      <c r="I43" s="80">
        <v>32902.847999999998</v>
      </c>
      <c r="J43" s="80">
        <v>120595.41100000001</v>
      </c>
      <c r="K43" s="82">
        <v>42697.462</v>
      </c>
    </row>
    <row r="44" spans="1:13" s="91" customFormat="1">
      <c r="A44" s="85" t="s">
        <v>64</v>
      </c>
      <c r="B44" s="102">
        <v>34</v>
      </c>
      <c r="C44" s="103">
        <v>674.38699999999994</v>
      </c>
      <c r="D44" s="104">
        <v>323.70699999999999</v>
      </c>
      <c r="E44" s="105">
        <v>13401.11</v>
      </c>
      <c r="F44" s="105" t="s">
        <v>33</v>
      </c>
      <c r="G44" s="104">
        <v>8737.143</v>
      </c>
      <c r="H44" s="104">
        <v>51.077000000000403</v>
      </c>
      <c r="I44" s="104">
        <v>8788.2199999999993</v>
      </c>
      <c r="J44" s="104">
        <v>22795.465</v>
      </c>
      <c r="K44" s="106">
        <v>13144.552</v>
      </c>
    </row>
    <row r="45" spans="1:13" s="24" customFormat="1">
      <c r="A45" s="66" t="s">
        <v>65</v>
      </c>
      <c r="B45" s="67">
        <v>1669</v>
      </c>
      <c r="C45" s="67">
        <v>834.21100000000001</v>
      </c>
      <c r="D45" s="69">
        <v>1601.5029999999999</v>
      </c>
      <c r="E45" s="70">
        <v>77797.407999999996</v>
      </c>
      <c r="F45" s="70" t="s">
        <v>33</v>
      </c>
      <c r="G45" s="84">
        <v>13423.929999999998</v>
      </c>
      <c r="H45" s="84">
        <v>1000.25</v>
      </c>
      <c r="I45" s="84">
        <v>14424.179999999998</v>
      </c>
      <c r="J45" s="84">
        <v>92777.998999999996</v>
      </c>
      <c r="K45" s="71">
        <v>0</v>
      </c>
    </row>
    <row r="46" spans="1:13" s="91" customFormat="1">
      <c r="A46" s="107" t="s">
        <v>10</v>
      </c>
      <c r="B46" s="108">
        <f>SUM(B13:B45)</f>
        <v>21044</v>
      </c>
      <c r="C46" s="108">
        <f t="shared" ref="C46:E46" si="0">SUM(C13:C45)</f>
        <v>56465.782000000014</v>
      </c>
      <c r="D46" s="108">
        <f t="shared" si="0"/>
        <v>94374.024000000019</v>
      </c>
      <c r="E46" s="108">
        <f t="shared" si="0"/>
        <v>1092573.9729999998</v>
      </c>
      <c r="F46" s="109" t="s">
        <v>33</v>
      </c>
      <c r="G46" s="108">
        <f t="shared" ref="G46:K46" si="1">SUM(G13:G45)</f>
        <v>638327.40600000008</v>
      </c>
      <c r="H46" s="108">
        <f t="shared" si="1"/>
        <v>49420.900999999998</v>
      </c>
      <c r="I46" s="108">
        <f t="shared" si="1"/>
        <v>687748.30700000015</v>
      </c>
      <c r="J46" s="108">
        <f t="shared" si="1"/>
        <v>1950525.814</v>
      </c>
      <c r="K46" s="108">
        <f t="shared" si="1"/>
        <v>1756625.7839999995</v>
      </c>
    </row>
    <row r="47" spans="1:13" s="24" customFormat="1">
      <c r="A47" s="2" t="s">
        <v>66</v>
      </c>
      <c r="B47" s="3" t="s">
        <v>67</v>
      </c>
      <c r="C47" s="3"/>
      <c r="D47" s="3"/>
      <c r="E47" s="3"/>
      <c r="F47" s="3"/>
      <c r="G47" s="3"/>
      <c r="H47" s="3"/>
      <c r="I47" s="3"/>
      <c r="J47" s="3"/>
      <c r="K47" s="4"/>
    </row>
    <row r="48" spans="1:13" s="24" customFormat="1">
      <c r="A48" s="5"/>
      <c r="B48" s="6" t="s">
        <v>68</v>
      </c>
      <c r="C48" s="6"/>
      <c r="D48" s="7"/>
      <c r="E48" s="7"/>
      <c r="F48" s="8"/>
      <c r="G48" s="8"/>
      <c r="H48" s="8"/>
      <c r="I48" s="8"/>
      <c r="J48" s="8"/>
      <c r="K48" s="9"/>
    </row>
    <row r="49" spans="1:11" s="24" customFormat="1">
      <c r="A49" s="5"/>
      <c r="B49" s="6" t="s">
        <v>69</v>
      </c>
      <c r="C49" s="6"/>
      <c r="D49" s="7"/>
      <c r="E49" s="7"/>
      <c r="F49" s="7"/>
      <c r="G49" s="8"/>
      <c r="H49" s="6"/>
      <c r="I49" s="6"/>
      <c r="J49" s="6"/>
      <c r="K49" s="10"/>
    </row>
    <row r="50" spans="1:11" s="24" customFormat="1">
      <c r="A50" s="11"/>
      <c r="B50" s="12" t="s">
        <v>70</v>
      </c>
      <c r="C50" s="12"/>
      <c r="D50" s="12"/>
      <c r="E50" s="12"/>
      <c r="F50" s="12"/>
      <c r="G50" s="12"/>
      <c r="H50" s="12"/>
      <c r="I50" s="12"/>
      <c r="J50" s="12"/>
      <c r="K50" s="13"/>
    </row>
    <row r="51" spans="1:11" s="24" customFormat="1">
      <c r="A51" s="14"/>
      <c r="B51" s="15" t="s">
        <v>71</v>
      </c>
      <c r="C51" s="15"/>
      <c r="D51" s="15"/>
      <c r="E51" s="15"/>
      <c r="F51" s="15"/>
      <c r="G51" s="15"/>
      <c r="H51" s="15"/>
      <c r="I51" s="15"/>
      <c r="J51" s="15"/>
      <c r="K51" s="16"/>
    </row>
    <row r="52" spans="1:11" s="24" customFormat="1">
      <c r="A52" s="14"/>
      <c r="B52" s="15" t="s">
        <v>72</v>
      </c>
      <c r="C52" s="15"/>
      <c r="D52" s="15"/>
      <c r="E52" s="15"/>
      <c r="F52" s="15"/>
      <c r="G52" s="15"/>
      <c r="H52" s="15"/>
      <c r="I52" s="15"/>
      <c r="J52" s="15"/>
      <c r="K52" s="16"/>
    </row>
    <row r="53" spans="1:11" s="24" customFormat="1">
      <c r="A53" s="14"/>
      <c r="B53" s="15" t="s">
        <v>73</v>
      </c>
      <c r="C53" s="15"/>
      <c r="D53" s="15"/>
      <c r="E53" s="15"/>
      <c r="F53" s="15"/>
      <c r="G53" s="15"/>
      <c r="H53" s="15"/>
      <c r="I53" s="15"/>
      <c r="J53" s="15"/>
      <c r="K53" s="16"/>
    </row>
    <row r="54" spans="1:11" s="24" customFormat="1" ht="13.5" thickBo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9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</sheetData>
  <mergeCells count="5">
    <mergeCell ref="A2:K2"/>
    <mergeCell ref="A3:K3"/>
    <mergeCell ref="A4:K4"/>
    <mergeCell ref="A5:K5"/>
    <mergeCell ref="F7:I7"/>
  </mergeCells>
  <printOptions horizontalCentered="1"/>
  <pageMargins left="0.15748031496063" right="0.15748031496063" top="0.96" bottom="0.74803149606299202" header="0.4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T-44.1 (2015-16)</vt:lpstr>
      <vt:lpstr>'T-44.1 (2015-16)'!Print_Area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Anuj kumar Singh</dc:creator>
  <cp:lastModifiedBy>ADMIN</cp:lastModifiedBy>
  <cp:lastPrinted>2017-10-05T09:18:20Z</cp:lastPrinted>
  <dcterms:created xsi:type="dcterms:W3CDTF">2017-10-04T08:50:58Z</dcterms:created>
  <dcterms:modified xsi:type="dcterms:W3CDTF">2018-10-08T05:24:10Z</dcterms:modified>
</cp:coreProperties>
</file>