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10"/>
  </bookViews>
  <sheets>
    <sheet name="T-44.2 (2015-16)" sheetId="1" r:id="rId1"/>
  </sheets>
  <definedNames>
    <definedName name="_xlnm.Print_Area" localSheetId="0">'T-44.2 (2015-16)'!$A$1:$K$40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J34" i="1"/>
  <c r="H34" i="1"/>
  <c r="I34" i="1" s="1"/>
  <c r="G34" i="1"/>
  <c r="F34" i="1"/>
  <c r="E34" i="1"/>
  <c r="D34" i="1"/>
  <c r="C34" i="1"/>
  <c r="B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</calcChain>
</file>

<file path=xl/sharedStrings.xml><?xml version="1.0" encoding="utf-8"?>
<sst xmlns="http://schemas.openxmlformats.org/spreadsheetml/2006/main" count="71" uniqueCount="69">
  <si>
    <t>CO-OPERATIVE SOCIETIES</t>
  </si>
  <si>
    <t>Table 44.2 - NUMBER,MEMBERSHIP AND FINANCIAL POSITION OF</t>
  </si>
  <si>
    <t>CENTRAL CO-OPERATIVE BANKS</t>
  </si>
  <si>
    <t>2015-16 (As on 31st March 2016)</t>
  </si>
  <si>
    <r>
      <t xml:space="preserve">       (Amount  Rs </t>
    </r>
    <r>
      <rPr>
        <b/>
        <sz val="11"/>
        <rFont val="Times New Roman"/>
        <family val="1"/>
      </rPr>
      <t xml:space="preserve"> Million)</t>
    </r>
  </si>
  <si>
    <t xml:space="preserve"> </t>
  </si>
  <si>
    <t xml:space="preserve">  No.</t>
  </si>
  <si>
    <t xml:space="preserve">     Member-ship $$</t>
  </si>
  <si>
    <t>Borrowings</t>
  </si>
  <si>
    <t>Total</t>
  </si>
  <si>
    <t>Loans</t>
  </si>
  <si>
    <t xml:space="preserve">   of</t>
  </si>
  <si>
    <t xml:space="preserve">     Actuals</t>
  </si>
  <si>
    <t>work-</t>
  </si>
  <si>
    <t>issued</t>
  </si>
  <si>
    <t>Banks</t>
  </si>
  <si>
    <t>Share</t>
  </si>
  <si>
    <t>Rese-</t>
  </si>
  <si>
    <t>Depos-</t>
  </si>
  <si>
    <t>ing</t>
  </si>
  <si>
    <t>during</t>
  </si>
  <si>
    <t>State/UT</t>
  </si>
  <si>
    <t>Socie-</t>
  </si>
  <si>
    <t>Capital</t>
  </si>
  <si>
    <t>rves</t>
  </si>
  <si>
    <t>its</t>
  </si>
  <si>
    <t xml:space="preserve"> RBI/</t>
  </si>
  <si>
    <t>Others</t>
  </si>
  <si>
    <t>capital $</t>
  </si>
  <si>
    <t>the year</t>
  </si>
  <si>
    <t>ties</t>
  </si>
  <si>
    <t>NABARD #</t>
  </si>
  <si>
    <t xml:space="preserve">      1</t>
  </si>
  <si>
    <t xml:space="preserve">    2</t>
  </si>
  <si>
    <t xml:space="preserve">    3</t>
  </si>
  <si>
    <t>4</t>
  </si>
  <si>
    <t>5</t>
  </si>
  <si>
    <t>6</t>
  </si>
  <si>
    <t>7</t>
  </si>
  <si>
    <t>9</t>
  </si>
  <si>
    <t>10</t>
  </si>
  <si>
    <t>11</t>
  </si>
  <si>
    <t>12</t>
  </si>
  <si>
    <t>Andhra Pradesh</t>
  </si>
  <si>
    <t xml:space="preserve">Bihar </t>
  </si>
  <si>
    <t xml:space="preserve">Chattisgarh </t>
  </si>
  <si>
    <t>Gujarat</t>
  </si>
  <si>
    <t xml:space="preserve">Haryana </t>
  </si>
  <si>
    <t>Himachal Pradesh</t>
  </si>
  <si>
    <t>Jammu &amp; Kashmir</t>
  </si>
  <si>
    <t>Jharkhand</t>
  </si>
  <si>
    <t xml:space="preserve">Karnataka </t>
  </si>
  <si>
    <t>Kerala</t>
  </si>
  <si>
    <t xml:space="preserve">Madhya Pradesh </t>
  </si>
  <si>
    <t>Maharashtra</t>
  </si>
  <si>
    <t>Orissa</t>
  </si>
  <si>
    <t xml:space="preserve">Punjab </t>
  </si>
  <si>
    <t>Rajasthan</t>
  </si>
  <si>
    <t xml:space="preserve">Tamil Nadu </t>
  </si>
  <si>
    <t>Telangana</t>
  </si>
  <si>
    <t>Uttarakhand</t>
  </si>
  <si>
    <t>Uttar Pradesh</t>
  </si>
  <si>
    <t xml:space="preserve">West Bengal </t>
  </si>
  <si>
    <t>As sourced by National Bank for Agriculture and Rural Development from concerned DCCBs</t>
  </si>
  <si>
    <t>NA-Not Available</t>
  </si>
  <si>
    <t># NABARD  provides refinance support to CCBs (mostly) through StCBs</t>
  </si>
  <si>
    <t>* No DCCBs in states not mentioned above</t>
  </si>
  <si>
    <t>$ Indicates 'Average working fund'</t>
  </si>
  <si>
    <t>$$ Source: NAFSCOB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</si>
</sst>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2" borderId="6" xfId="0" applyNumberFormat="1" applyFont="1" applyFill="1" applyBorder="1" applyAlignment="1" applyProtection="1">
      <alignment horizontal="left"/>
    </xf>
    <xf numFmtId="49" fontId="1" fillId="2" borderId="0" xfId="0" applyNumberFormat="1" applyFont="1" applyFill="1" applyBorder="1" applyProtection="1"/>
    <xf numFmtId="49" fontId="1" fillId="2" borderId="7" xfId="0" applyNumberFormat="1" applyFont="1" applyFill="1" applyBorder="1" applyProtection="1"/>
    <xf numFmtId="49" fontId="1" fillId="2" borderId="7" xfId="0" applyNumberFormat="1" applyFont="1" applyFill="1" applyBorder="1"/>
    <xf numFmtId="49" fontId="1" fillId="2" borderId="0" xfId="0" applyNumberFormat="1" applyFont="1" applyFill="1" applyBorder="1" applyAlignment="1" applyProtection="1">
      <alignment horizontal="left"/>
    </xf>
    <xf numFmtId="49" fontId="1" fillId="2" borderId="0" xfId="0" applyNumberFormat="1" applyFont="1" applyFill="1" applyBorder="1"/>
    <xf numFmtId="49" fontId="1" fillId="2" borderId="8" xfId="0" applyNumberFormat="1" applyFont="1" applyFill="1" applyBorder="1" applyAlignment="1" applyProtection="1">
      <alignment horizontal="right"/>
    </xf>
    <xf numFmtId="49" fontId="3" fillId="2" borderId="4" xfId="0" applyNumberFormat="1" applyFont="1" applyFill="1" applyBorder="1" applyAlignment="1" applyProtection="1">
      <alignment horizontal="left"/>
    </xf>
    <xf numFmtId="49" fontId="3" fillId="2" borderId="9" xfId="0" applyNumberFormat="1" applyFont="1" applyFill="1" applyBorder="1" applyAlignment="1" applyProtection="1">
      <alignment horizontal="center"/>
    </xf>
    <xf numFmtId="49" fontId="3" fillId="2" borderId="10" xfId="0" applyNumberFormat="1" applyFont="1" applyFill="1" applyBorder="1" applyAlignment="1" applyProtection="1">
      <alignment horizontal="center" wrapText="1"/>
    </xf>
    <xf numFmtId="49" fontId="3" fillId="2" borderId="0" xfId="0" applyNumberFormat="1" applyFont="1" applyFill="1" applyBorder="1"/>
    <xf numFmtId="49" fontId="3" fillId="2" borderId="10" xfId="0" applyNumberFormat="1" applyFont="1" applyFill="1" applyBorder="1"/>
    <xf numFmtId="49" fontId="3" fillId="2" borderId="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 applyProtection="1">
      <alignment horizontal="center"/>
    </xf>
    <xf numFmtId="49" fontId="3" fillId="2" borderId="5" xfId="0" applyNumberFormat="1" applyFont="1" applyFill="1" applyBorder="1" applyAlignment="1" applyProtection="1">
      <alignment horizontal="center"/>
    </xf>
    <xf numFmtId="49" fontId="3" fillId="2" borderId="4" xfId="0" applyNumberFormat="1" applyFont="1" applyFill="1" applyBorder="1"/>
    <xf numFmtId="49" fontId="3" fillId="2" borderId="13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/>
    <xf numFmtId="49" fontId="3" fillId="2" borderId="16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"/>
    </xf>
    <xf numFmtId="49" fontId="3" fillId="2" borderId="17" xfId="0" applyNumberFormat="1" applyFont="1" applyFill="1" applyBorder="1" applyAlignment="1" applyProtection="1">
      <alignment horizontal="left"/>
    </xf>
    <xf numFmtId="49" fontId="3" fillId="2" borderId="18" xfId="0" applyNumberFormat="1" applyFont="1" applyFill="1" applyBorder="1" applyAlignment="1" applyProtection="1">
      <alignment horizontal="left"/>
    </xf>
    <xf numFmtId="49" fontId="3" fillId="2" borderId="4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right"/>
    </xf>
    <xf numFmtId="49" fontId="3" fillId="2" borderId="5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right"/>
    </xf>
    <xf numFmtId="49" fontId="3" fillId="2" borderId="15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49" fontId="3" fillId="2" borderId="19" xfId="0" applyNumberFormat="1" applyFont="1" applyFill="1" applyBorder="1" applyAlignment="1" applyProtection="1">
      <alignment horizontal="center"/>
    </xf>
    <xf numFmtId="49" fontId="3" fillId="2" borderId="19" xfId="0" applyNumberFormat="1" applyFont="1" applyFill="1" applyBorder="1" applyAlignment="1" applyProtection="1">
      <alignment horizontal="right"/>
    </xf>
    <xf numFmtId="0" fontId="3" fillId="2" borderId="19" xfId="0" applyFont="1" applyFill="1" applyBorder="1" applyAlignment="1">
      <alignment horizontal="left"/>
    </xf>
    <xf numFmtId="1" fontId="4" fillId="3" borderId="19" xfId="0" applyNumberFormat="1" applyFont="1" applyFill="1" applyBorder="1" applyAlignment="1">
      <alignment horizontal="right"/>
    </xf>
    <xf numFmtId="1" fontId="0" fillId="0" borderId="0" xfId="0" applyNumberFormat="1"/>
    <xf numFmtId="49" fontId="3" fillId="2" borderId="19" xfId="0" applyNumberFormat="1" applyFont="1" applyFill="1" applyBorder="1" applyAlignment="1" applyProtection="1">
      <alignment horizontal="left"/>
    </xf>
    <xf numFmtId="1" fontId="4" fillId="4" borderId="19" xfId="0" applyNumberFormat="1" applyFont="1" applyFill="1" applyBorder="1" applyAlignment="1">
      <alignment horizontal="right"/>
    </xf>
    <xf numFmtId="1" fontId="4" fillId="4" borderId="19" xfId="0" applyNumberFormat="1" applyFont="1" applyFill="1" applyBorder="1" applyAlignment="1" applyProtection="1">
      <alignment horizontal="right"/>
    </xf>
    <xf numFmtId="1" fontId="4" fillId="3" borderId="19" xfId="0" applyNumberFormat="1" applyFont="1" applyFill="1" applyBorder="1" applyAlignment="1" applyProtection="1">
      <alignment horizontal="right"/>
    </xf>
    <xf numFmtId="0" fontId="0" fillId="5" borderId="4" xfId="0" applyFill="1" applyBorder="1"/>
    <xf numFmtId="0" fontId="5" fillId="5" borderId="0" xfId="0" applyFont="1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49" fontId="1" fillId="2" borderId="4" xfId="0" applyNumberFormat="1" applyFont="1" applyFill="1" applyBorder="1" applyAlignment="1" applyProtection="1">
      <alignment horizontal="center"/>
    </xf>
    <xf numFmtId="49" fontId="1" fillId="2" borderId="0" xfId="0" applyNumberFormat="1" applyFont="1" applyFill="1" applyBorder="1" applyAlignment="1" applyProtection="1">
      <alignment horizontal="center"/>
    </xf>
    <xf numFmtId="49" fontId="1" fillId="2" borderId="5" xfId="0" applyNumberFormat="1" applyFont="1" applyFill="1" applyBorder="1" applyAlignment="1" applyProtection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0"/>
  <sheetViews>
    <sheetView tabSelected="1" view="pageBreakPreview" zoomScaleSheetLayoutView="100" workbookViewId="0">
      <selection activeCell="N14" sqref="N14"/>
    </sheetView>
  </sheetViews>
  <sheetFormatPr defaultRowHeight="12.75" x14ac:dyDescent="0.2"/>
  <cols>
    <col min="1" max="1" width="19.85546875" customWidth="1"/>
    <col min="2" max="2" width="8.140625" customWidth="1"/>
    <col min="3" max="3" width="8.7109375" customWidth="1"/>
    <col min="4" max="5" width="9.85546875" customWidth="1"/>
    <col min="6" max="6" width="11" customWidth="1"/>
    <col min="7" max="9" width="9.85546875" customWidth="1"/>
    <col min="10" max="10" width="10.5703125" customWidth="1"/>
    <col min="11" max="11" width="15.42578125" customWidth="1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3" ht="15.75" x14ac:dyDescent="0.25">
      <c r="A2" s="53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3" ht="15.75" x14ac:dyDescent="0.25">
      <c r="A3" s="53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5"/>
    </row>
    <row r="4" spans="1:13" ht="15.75" x14ac:dyDescent="0.25">
      <c r="A4" s="53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5"/>
    </row>
    <row r="5" spans="1:13" ht="15.75" x14ac:dyDescent="0.25">
      <c r="A5" s="53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5"/>
    </row>
    <row r="6" spans="1:13" ht="15.75" x14ac:dyDescent="0.25">
      <c r="A6" s="4"/>
      <c r="B6" s="5"/>
      <c r="C6" s="5"/>
      <c r="D6" s="6"/>
      <c r="E6" s="5"/>
      <c r="F6" s="7"/>
      <c r="G6" s="8"/>
      <c r="H6" s="9"/>
      <c r="I6" s="8"/>
      <c r="J6" s="8"/>
      <c r="K6" s="10" t="s">
        <v>4</v>
      </c>
    </row>
    <row r="7" spans="1:13" ht="38.25" x14ac:dyDescent="0.2">
      <c r="A7" s="11" t="s">
        <v>5</v>
      </c>
      <c r="B7" s="12" t="s">
        <v>6</v>
      </c>
      <c r="C7" s="13" t="s">
        <v>7</v>
      </c>
      <c r="D7" s="14"/>
      <c r="E7" s="15"/>
      <c r="F7" s="16"/>
      <c r="G7" s="56" t="s">
        <v>8</v>
      </c>
      <c r="H7" s="57"/>
      <c r="I7" s="58"/>
      <c r="J7" s="17" t="s">
        <v>9</v>
      </c>
      <c r="K7" s="18" t="s">
        <v>10</v>
      </c>
    </row>
    <row r="8" spans="1:13" x14ac:dyDescent="0.2">
      <c r="A8" s="19"/>
      <c r="B8" s="20" t="s">
        <v>11</v>
      </c>
      <c r="C8" s="21" t="s">
        <v>12</v>
      </c>
      <c r="D8" s="16"/>
      <c r="E8" s="22"/>
      <c r="F8" s="16"/>
      <c r="G8" s="59"/>
      <c r="H8" s="60"/>
      <c r="I8" s="61"/>
      <c r="J8" s="21" t="s">
        <v>13</v>
      </c>
      <c r="K8" s="18" t="s">
        <v>14</v>
      </c>
    </row>
    <row r="9" spans="1:13" x14ac:dyDescent="0.2">
      <c r="A9" s="19"/>
      <c r="B9" s="20" t="s">
        <v>15</v>
      </c>
      <c r="C9" s="23"/>
      <c r="D9" s="24" t="s">
        <v>16</v>
      </c>
      <c r="E9" s="21" t="s">
        <v>17</v>
      </c>
      <c r="F9" s="24" t="s">
        <v>18</v>
      </c>
      <c r="G9" s="25"/>
      <c r="H9" s="14"/>
      <c r="I9" s="26"/>
      <c r="J9" s="21" t="s">
        <v>19</v>
      </c>
      <c r="K9" s="18" t="s">
        <v>20</v>
      </c>
    </row>
    <row r="10" spans="1:13" x14ac:dyDescent="0.2">
      <c r="A10" s="27" t="s">
        <v>21</v>
      </c>
      <c r="B10" s="28"/>
      <c r="C10" s="21" t="s">
        <v>22</v>
      </c>
      <c r="D10" s="24" t="s">
        <v>23</v>
      </c>
      <c r="E10" s="21" t="s">
        <v>24</v>
      </c>
      <c r="F10" s="24" t="s">
        <v>25</v>
      </c>
      <c r="G10" s="20" t="s">
        <v>26</v>
      </c>
      <c r="H10" s="17" t="s">
        <v>27</v>
      </c>
      <c r="I10" s="29" t="s">
        <v>9</v>
      </c>
      <c r="J10" s="21" t="s">
        <v>28</v>
      </c>
      <c r="K10" s="18" t="s">
        <v>29</v>
      </c>
    </row>
    <row r="11" spans="1:13" x14ac:dyDescent="0.2">
      <c r="A11" s="19"/>
      <c r="B11" s="28"/>
      <c r="C11" s="21" t="s">
        <v>30</v>
      </c>
      <c r="D11" s="16"/>
      <c r="E11" s="30"/>
      <c r="F11" s="31"/>
      <c r="G11" s="20" t="s">
        <v>31</v>
      </c>
      <c r="H11" s="30"/>
      <c r="I11" s="32"/>
      <c r="J11" s="28"/>
      <c r="K11" s="33"/>
    </row>
    <row r="12" spans="1:13" x14ac:dyDescent="0.2">
      <c r="A12" s="27"/>
      <c r="B12" s="21"/>
      <c r="C12" s="28"/>
      <c r="D12" s="16"/>
      <c r="E12" s="30"/>
      <c r="F12" s="31"/>
      <c r="G12" s="34"/>
      <c r="H12" s="30"/>
      <c r="I12" s="35"/>
      <c r="J12" s="28"/>
      <c r="K12" s="36"/>
    </row>
    <row r="13" spans="1:13" x14ac:dyDescent="0.2">
      <c r="A13" s="37" t="s">
        <v>32</v>
      </c>
      <c r="B13" s="38" t="s">
        <v>33</v>
      </c>
      <c r="C13" s="38" t="s">
        <v>34</v>
      </c>
      <c r="D13" s="38" t="s">
        <v>35</v>
      </c>
      <c r="E13" s="38" t="s">
        <v>36</v>
      </c>
      <c r="F13" s="38" t="s">
        <v>37</v>
      </c>
      <c r="G13" s="38" t="s">
        <v>38</v>
      </c>
      <c r="H13" s="38" t="s">
        <v>39</v>
      </c>
      <c r="I13" s="38" t="s">
        <v>40</v>
      </c>
      <c r="J13" s="38" t="s">
        <v>41</v>
      </c>
      <c r="K13" s="38" t="s">
        <v>42</v>
      </c>
    </row>
    <row r="14" spans="1:13" x14ac:dyDescent="0.2">
      <c r="A14" s="39" t="s">
        <v>43</v>
      </c>
      <c r="B14" s="40">
        <v>13</v>
      </c>
      <c r="C14" s="40">
        <v>12882</v>
      </c>
      <c r="D14" s="40">
        <v>9181.9660000000003</v>
      </c>
      <c r="E14" s="40">
        <v>4035.328</v>
      </c>
      <c r="F14" s="40">
        <v>62867.050999999999</v>
      </c>
      <c r="G14" s="40">
        <v>272.98899999999998</v>
      </c>
      <c r="H14" s="40">
        <v>64860.067999999992</v>
      </c>
      <c r="I14" s="40">
        <f>H14+G14</f>
        <v>65133.056999999993</v>
      </c>
      <c r="J14" s="40">
        <v>136907.48799999998</v>
      </c>
      <c r="K14" s="40">
        <v>136226.83199999999</v>
      </c>
      <c r="M14" s="41"/>
    </row>
    <row r="15" spans="1:13" x14ac:dyDescent="0.2">
      <c r="A15" s="42" t="s">
        <v>44</v>
      </c>
      <c r="B15" s="43">
        <v>22</v>
      </c>
      <c r="C15" s="43">
        <v>177805</v>
      </c>
      <c r="D15" s="43">
        <v>2945.4</v>
      </c>
      <c r="E15" s="43">
        <v>1821.8340000000001</v>
      </c>
      <c r="F15" s="43">
        <v>27914.166999999998</v>
      </c>
      <c r="G15" s="43">
        <v>9.5510000000000002</v>
      </c>
      <c r="H15" s="43">
        <v>10868.421000000002</v>
      </c>
      <c r="I15" s="43">
        <f t="shared" ref="I15:I34" si="0">H15+G15</f>
        <v>10877.972000000002</v>
      </c>
      <c r="J15" s="43">
        <v>44011.262000000002</v>
      </c>
      <c r="K15" s="43">
        <v>6849.3919999999998</v>
      </c>
      <c r="M15" s="41"/>
    </row>
    <row r="16" spans="1:13" x14ac:dyDescent="0.2">
      <c r="A16" s="42" t="s">
        <v>45</v>
      </c>
      <c r="B16" s="40">
        <v>6</v>
      </c>
      <c r="C16" s="40">
        <v>1989</v>
      </c>
      <c r="D16" s="40">
        <v>3253.165</v>
      </c>
      <c r="E16" s="40">
        <v>5158.1299999999992</v>
      </c>
      <c r="F16" s="40">
        <v>51112.686000000002</v>
      </c>
      <c r="G16" s="40">
        <v>78.210999999999999</v>
      </c>
      <c r="H16" s="40">
        <v>10191.955000000002</v>
      </c>
      <c r="I16" s="40">
        <f t="shared" si="0"/>
        <v>10270.166000000001</v>
      </c>
      <c r="J16" s="40">
        <v>82729.046999999991</v>
      </c>
      <c r="K16" s="40">
        <v>35938.883000000002</v>
      </c>
      <c r="M16" s="41"/>
    </row>
    <row r="17" spans="1:17" x14ac:dyDescent="0.2">
      <c r="A17" s="42" t="s">
        <v>46</v>
      </c>
      <c r="B17" s="43">
        <v>18</v>
      </c>
      <c r="C17" s="43">
        <v>32362</v>
      </c>
      <c r="D17" s="43">
        <v>6359.3829999999998</v>
      </c>
      <c r="E17" s="43">
        <v>12603.769</v>
      </c>
      <c r="F17" s="43">
        <v>222937.54500000001</v>
      </c>
      <c r="G17" s="43">
        <v>12411.899000000001</v>
      </c>
      <c r="H17" s="43">
        <v>24778.403999999999</v>
      </c>
      <c r="I17" s="43">
        <f t="shared" si="0"/>
        <v>37190.303</v>
      </c>
      <c r="J17" s="43">
        <v>299005.64</v>
      </c>
      <c r="K17" s="43">
        <v>231758.07400000002</v>
      </c>
      <c r="M17" s="41"/>
    </row>
    <row r="18" spans="1:17" x14ac:dyDescent="0.2">
      <c r="A18" s="42" t="s">
        <v>47</v>
      </c>
      <c r="B18" s="40">
        <v>19</v>
      </c>
      <c r="C18" s="40">
        <v>17654</v>
      </c>
      <c r="D18" s="40">
        <v>6142.5820000000003</v>
      </c>
      <c r="E18" s="40">
        <v>5969.8330000000005</v>
      </c>
      <c r="F18" s="40">
        <v>68991.698999999993</v>
      </c>
      <c r="G18" s="40">
        <v>14659.210000000001</v>
      </c>
      <c r="H18" s="40">
        <v>38935.232000000004</v>
      </c>
      <c r="I18" s="40">
        <f t="shared" si="0"/>
        <v>53594.442000000003</v>
      </c>
      <c r="J18" s="40">
        <v>132873.633</v>
      </c>
      <c r="K18" s="40">
        <v>125139.50700000001</v>
      </c>
      <c r="M18" s="41"/>
    </row>
    <row r="19" spans="1:17" x14ac:dyDescent="0.2">
      <c r="A19" s="42" t="s">
        <v>48</v>
      </c>
      <c r="B19" s="44">
        <v>2</v>
      </c>
      <c r="C19" s="44">
        <v>2587</v>
      </c>
      <c r="D19" s="40">
        <v>52.955999999999996</v>
      </c>
      <c r="E19" s="40">
        <v>6496.4089999999997</v>
      </c>
      <c r="F19" s="40">
        <v>91354.095000000001</v>
      </c>
      <c r="G19" s="40">
        <v>5795.1410000000005</v>
      </c>
      <c r="H19" s="40">
        <v>66.954000000000093</v>
      </c>
      <c r="I19" s="40">
        <f t="shared" si="0"/>
        <v>5862.0950000000003</v>
      </c>
      <c r="J19" s="44">
        <v>105210.24799999999</v>
      </c>
      <c r="K19" s="44">
        <v>20555.800999999999</v>
      </c>
      <c r="M19" s="41"/>
    </row>
    <row r="20" spans="1:17" x14ac:dyDescent="0.2">
      <c r="A20" s="39" t="s">
        <v>49</v>
      </c>
      <c r="B20" s="45">
        <v>3</v>
      </c>
      <c r="C20" s="45">
        <v>850</v>
      </c>
      <c r="D20" s="43">
        <v>63.535000000000004</v>
      </c>
      <c r="E20" s="43">
        <v>11.045999999999999</v>
      </c>
      <c r="F20" s="43">
        <v>20465.328000000001</v>
      </c>
      <c r="G20" s="43">
        <v>0</v>
      </c>
      <c r="H20" s="43">
        <v>281.99200000000002</v>
      </c>
      <c r="I20" s="43">
        <f t="shared" si="0"/>
        <v>281.99200000000002</v>
      </c>
      <c r="J20" s="45">
        <v>19743.821</v>
      </c>
      <c r="K20" s="45">
        <v>2265.3119999999999</v>
      </c>
      <c r="M20" s="41"/>
    </row>
    <row r="21" spans="1:17" x14ac:dyDescent="0.2">
      <c r="A21" s="39" t="s">
        <v>50</v>
      </c>
      <c r="B21" s="43">
        <v>8</v>
      </c>
      <c r="C21" s="43">
        <v>5297</v>
      </c>
      <c r="D21" s="40">
        <v>959.4129999999999</v>
      </c>
      <c r="E21" s="40">
        <v>1267.3700000000001</v>
      </c>
      <c r="F21" s="40">
        <v>11194.141</v>
      </c>
      <c r="G21" s="40">
        <v>0</v>
      </c>
      <c r="H21" s="40">
        <v>59.103999999999999</v>
      </c>
      <c r="I21" s="40">
        <f t="shared" si="0"/>
        <v>59.103999999999999</v>
      </c>
      <c r="J21" s="43">
        <v>16601.692999999999</v>
      </c>
      <c r="K21" s="43">
        <v>694.71100000000001</v>
      </c>
      <c r="M21" s="41"/>
    </row>
    <row r="22" spans="1:17" x14ac:dyDescent="0.2">
      <c r="A22" s="39" t="s">
        <v>51</v>
      </c>
      <c r="B22" s="45">
        <v>21</v>
      </c>
      <c r="C22" s="45">
        <v>17139</v>
      </c>
      <c r="D22" s="43">
        <v>9956.4169999999995</v>
      </c>
      <c r="E22" s="43">
        <v>9796.5290000000005</v>
      </c>
      <c r="F22" s="43">
        <v>172439.378</v>
      </c>
      <c r="G22" s="43">
        <v>15060.523999999999</v>
      </c>
      <c r="H22" s="43">
        <v>59135.182000000008</v>
      </c>
      <c r="I22" s="43">
        <f t="shared" si="0"/>
        <v>74195.706000000006</v>
      </c>
      <c r="J22" s="45">
        <v>255838.70199999999</v>
      </c>
      <c r="K22" s="45">
        <v>210606.03599999999</v>
      </c>
      <c r="M22" s="41"/>
      <c r="Q22">
        <v>10</v>
      </c>
    </row>
    <row r="23" spans="1:17" x14ac:dyDescent="0.2">
      <c r="A23" s="39" t="s">
        <v>52</v>
      </c>
      <c r="B23" s="44">
        <v>14</v>
      </c>
      <c r="C23" s="44">
        <v>11605</v>
      </c>
      <c r="D23" s="40">
        <v>10927.365</v>
      </c>
      <c r="E23" s="40">
        <v>11907.51</v>
      </c>
      <c r="F23" s="40">
        <v>524567.34299999999</v>
      </c>
      <c r="G23" s="40">
        <v>865.73899999999992</v>
      </c>
      <c r="H23" s="40">
        <v>21455.241999999998</v>
      </c>
      <c r="I23" s="40">
        <f t="shared" si="0"/>
        <v>22320.981</v>
      </c>
      <c r="J23" s="44">
        <v>523637.02100000001</v>
      </c>
      <c r="K23" s="44">
        <v>338634.67099999997</v>
      </c>
      <c r="M23" s="41"/>
    </row>
    <row r="24" spans="1:17" x14ac:dyDescent="0.2">
      <c r="A24" s="39" t="s">
        <v>53</v>
      </c>
      <c r="B24" s="40">
        <v>38</v>
      </c>
      <c r="C24" s="40">
        <v>10926</v>
      </c>
      <c r="D24" s="40">
        <v>11823.814999999999</v>
      </c>
      <c r="E24" s="40">
        <v>11282.204000000002</v>
      </c>
      <c r="F24" s="40">
        <v>135839.685</v>
      </c>
      <c r="G24" s="40">
        <v>20806.296999999999</v>
      </c>
      <c r="H24" s="40">
        <v>79557.254999999976</v>
      </c>
      <c r="I24" s="40">
        <f t="shared" si="0"/>
        <v>100363.55199999997</v>
      </c>
      <c r="J24" s="40">
        <v>279209.05900000001</v>
      </c>
      <c r="K24" s="40">
        <v>264740.315</v>
      </c>
      <c r="M24" s="41"/>
    </row>
    <row r="25" spans="1:17" x14ac:dyDescent="0.2">
      <c r="A25" s="39" t="s">
        <v>54</v>
      </c>
      <c r="B25" s="44">
        <v>31</v>
      </c>
      <c r="C25" s="44">
        <v>109311</v>
      </c>
      <c r="D25" s="43">
        <v>30839.155999999999</v>
      </c>
      <c r="E25" s="43">
        <v>37851.031000000003</v>
      </c>
      <c r="F25" s="43">
        <v>663823.17699999991</v>
      </c>
      <c r="G25" s="43">
        <v>6311.5069999999996</v>
      </c>
      <c r="H25" s="43">
        <v>77414.059000000023</v>
      </c>
      <c r="I25" s="43">
        <f t="shared" si="0"/>
        <v>83725.566000000021</v>
      </c>
      <c r="J25" s="44">
        <v>821173.97100000002</v>
      </c>
      <c r="K25" s="44">
        <v>628508.96</v>
      </c>
      <c r="M25" s="41"/>
    </row>
    <row r="26" spans="1:17" x14ac:dyDescent="0.2">
      <c r="A26" s="39" t="s">
        <v>55</v>
      </c>
      <c r="B26" s="40">
        <v>17</v>
      </c>
      <c r="C26" s="40">
        <v>6763</v>
      </c>
      <c r="D26" s="40">
        <v>10748.436</v>
      </c>
      <c r="E26" s="40">
        <v>2468.2190000000001</v>
      </c>
      <c r="F26" s="40">
        <v>78975.334000000003</v>
      </c>
      <c r="G26" s="40">
        <v>0</v>
      </c>
      <c r="H26" s="40">
        <v>63377.579999999994</v>
      </c>
      <c r="I26" s="40">
        <f t="shared" si="0"/>
        <v>63377.579999999994</v>
      </c>
      <c r="J26" s="40">
        <v>165049.00099999999</v>
      </c>
      <c r="K26" s="40">
        <v>117748.52499999999</v>
      </c>
      <c r="M26" s="41"/>
    </row>
    <row r="27" spans="1:17" x14ac:dyDescent="0.2">
      <c r="A27" s="39" t="s">
        <v>56</v>
      </c>
      <c r="B27" s="43">
        <v>20</v>
      </c>
      <c r="C27" s="43">
        <v>12397</v>
      </c>
      <c r="D27" s="43">
        <v>3632.2429999999999</v>
      </c>
      <c r="E27" s="43">
        <v>11439.157000000001</v>
      </c>
      <c r="F27" s="43">
        <v>127290.747</v>
      </c>
      <c r="G27" s="43">
        <v>43445.322</v>
      </c>
      <c r="H27" s="43">
        <v>23301.55599999999</v>
      </c>
      <c r="I27" s="43">
        <f t="shared" si="0"/>
        <v>66746.877999999997</v>
      </c>
      <c r="J27" s="43">
        <v>209016.05100000001</v>
      </c>
      <c r="K27" s="43">
        <v>193115.28100000002</v>
      </c>
      <c r="M27" s="41"/>
    </row>
    <row r="28" spans="1:17" x14ac:dyDescent="0.2">
      <c r="A28" s="39" t="s">
        <v>57</v>
      </c>
      <c r="B28" s="40">
        <v>29</v>
      </c>
      <c r="C28" s="40">
        <v>10209</v>
      </c>
      <c r="D28" s="40">
        <v>7344.8589999999995</v>
      </c>
      <c r="E28" s="40">
        <v>6711.1979999999994</v>
      </c>
      <c r="F28" s="40">
        <v>100931.81200000001</v>
      </c>
      <c r="G28" s="40">
        <v>1208.0709999999999</v>
      </c>
      <c r="H28" s="40">
        <v>76142.822000000015</v>
      </c>
      <c r="I28" s="40">
        <f t="shared" si="0"/>
        <v>77350.893000000011</v>
      </c>
      <c r="J28" s="40">
        <v>202812.86799999999</v>
      </c>
      <c r="K28" s="40">
        <v>209925.58599999998</v>
      </c>
      <c r="M28" s="41"/>
    </row>
    <row r="29" spans="1:17" x14ac:dyDescent="0.2">
      <c r="A29" s="39" t="s">
        <v>58</v>
      </c>
      <c r="B29" s="43">
        <v>23</v>
      </c>
      <c r="C29" s="43">
        <v>16910</v>
      </c>
      <c r="D29" s="40">
        <v>17419.45</v>
      </c>
      <c r="E29" s="40">
        <v>18224.313999999998</v>
      </c>
      <c r="F29" s="40">
        <v>266893.70899999997</v>
      </c>
      <c r="G29" s="40">
        <v>96.72999999999999</v>
      </c>
      <c r="H29" s="40">
        <v>49902.597999999998</v>
      </c>
      <c r="I29" s="40">
        <f t="shared" si="0"/>
        <v>49999.328000000001</v>
      </c>
      <c r="J29" s="43">
        <v>382412.48199999996</v>
      </c>
      <c r="K29" s="43">
        <v>277863.77</v>
      </c>
      <c r="M29" s="41"/>
    </row>
    <row r="30" spans="1:17" x14ac:dyDescent="0.2">
      <c r="A30" s="39" t="s">
        <v>59</v>
      </c>
      <c r="B30" s="40">
        <v>9</v>
      </c>
      <c r="C30" s="40">
        <v>4196</v>
      </c>
      <c r="D30" s="43">
        <v>4627.5039999999999</v>
      </c>
      <c r="E30" s="43">
        <v>1967.0559999999998</v>
      </c>
      <c r="F30" s="43">
        <v>30813.449000000001</v>
      </c>
      <c r="G30" s="43">
        <v>115.604</v>
      </c>
      <c r="H30" s="43">
        <v>33839.710000000006</v>
      </c>
      <c r="I30" s="43">
        <f t="shared" si="0"/>
        <v>33955.314000000006</v>
      </c>
      <c r="J30" s="40">
        <v>74400.778000000006</v>
      </c>
      <c r="K30" s="40">
        <v>85172.828999999998</v>
      </c>
      <c r="M30" s="41"/>
    </row>
    <row r="31" spans="1:17" x14ac:dyDescent="0.2">
      <c r="A31" s="39" t="s">
        <v>60</v>
      </c>
      <c r="B31" s="43">
        <v>10</v>
      </c>
      <c r="C31" s="43">
        <v>2369</v>
      </c>
      <c r="D31" s="40">
        <v>710.23800000000006</v>
      </c>
      <c r="E31" s="40">
        <v>5633.1130000000003</v>
      </c>
      <c r="F31" s="40">
        <v>57145.183999999994</v>
      </c>
      <c r="G31" s="40">
        <v>690.89</v>
      </c>
      <c r="H31" s="40">
        <v>8790.5480000000007</v>
      </c>
      <c r="I31" s="40">
        <f t="shared" si="0"/>
        <v>9481.4380000000001</v>
      </c>
      <c r="J31" s="43">
        <v>72857.062000000005</v>
      </c>
      <c r="K31" s="43">
        <v>31667.365999999998</v>
      </c>
      <c r="M31" s="41"/>
    </row>
    <row r="32" spans="1:17" x14ac:dyDescent="0.2">
      <c r="A32" s="39" t="s">
        <v>61</v>
      </c>
      <c r="B32" s="40">
        <v>50</v>
      </c>
      <c r="C32" s="40">
        <v>19504</v>
      </c>
      <c r="D32" s="43">
        <v>23818.203000000001</v>
      </c>
      <c r="E32" s="43">
        <v>16062.681</v>
      </c>
      <c r="F32" s="43">
        <v>144009.07500000001</v>
      </c>
      <c r="G32" s="43">
        <v>7665.2240000000002</v>
      </c>
      <c r="H32" s="43">
        <v>51939.142000000022</v>
      </c>
      <c r="I32" s="43">
        <f t="shared" si="0"/>
        <v>59604.366000000024</v>
      </c>
      <c r="J32" s="40">
        <v>228977.70699999999</v>
      </c>
      <c r="K32" s="40">
        <v>163108.954</v>
      </c>
      <c r="M32" s="41"/>
    </row>
    <row r="33" spans="1:11" x14ac:dyDescent="0.2">
      <c r="A33" s="39" t="s">
        <v>62</v>
      </c>
      <c r="B33" s="43">
        <v>17</v>
      </c>
      <c r="C33" s="43">
        <v>13929</v>
      </c>
      <c r="D33" s="40">
        <v>3972.1959999999999</v>
      </c>
      <c r="E33" s="40">
        <v>4781.7939999999999</v>
      </c>
      <c r="F33" s="40">
        <v>125541.06999999999</v>
      </c>
      <c r="G33" s="40">
        <v>62.280999999999992</v>
      </c>
      <c r="H33" s="40">
        <v>12685.163999999999</v>
      </c>
      <c r="I33" s="40">
        <f t="shared" si="0"/>
        <v>12747.445</v>
      </c>
      <c r="J33" s="43">
        <v>151488.11499999999</v>
      </c>
      <c r="K33" s="43">
        <v>49612.824999999997</v>
      </c>
    </row>
    <row r="34" spans="1:11" x14ac:dyDescent="0.2">
      <c r="A34" s="39" t="s">
        <v>9</v>
      </c>
      <c r="B34" s="43">
        <f>SUM(B14:B33)</f>
        <v>370</v>
      </c>
      <c r="C34" s="43">
        <f t="shared" ref="C34:K34" si="1">SUM(C14:C33)</f>
        <v>486684</v>
      </c>
      <c r="D34" s="43">
        <f t="shared" si="1"/>
        <v>164778.28200000001</v>
      </c>
      <c r="E34" s="43">
        <f t="shared" si="1"/>
        <v>175488.52500000005</v>
      </c>
      <c r="F34" s="43">
        <f t="shared" si="1"/>
        <v>2985106.6749999993</v>
      </c>
      <c r="G34" s="43">
        <f>SUM(G14:G33)</f>
        <v>129555.19</v>
      </c>
      <c r="H34" s="43">
        <f>SUM(H14:H33)</f>
        <v>707582.9879999999</v>
      </c>
      <c r="I34" s="43">
        <f t="shared" si="0"/>
        <v>837138.17799999984</v>
      </c>
      <c r="J34" s="43">
        <f t="shared" si="1"/>
        <v>4203955.6489999993</v>
      </c>
      <c r="K34" s="43">
        <f t="shared" si="1"/>
        <v>3130133.63</v>
      </c>
    </row>
    <row r="35" spans="1:11" x14ac:dyDescent="0.2">
      <c r="A35" s="46"/>
      <c r="B35" s="47" t="s">
        <v>63</v>
      </c>
      <c r="C35" s="48"/>
      <c r="D35" s="48"/>
      <c r="E35" s="48"/>
      <c r="F35" s="48"/>
      <c r="G35" s="48"/>
      <c r="H35" s="48"/>
      <c r="I35" s="48"/>
      <c r="J35" s="48"/>
      <c r="K35" s="49"/>
    </row>
    <row r="36" spans="1:11" x14ac:dyDescent="0.2">
      <c r="A36" s="46"/>
      <c r="B36" s="48" t="s">
        <v>64</v>
      </c>
      <c r="C36" s="48"/>
      <c r="D36" s="48"/>
      <c r="E36" s="48"/>
      <c r="F36" s="48"/>
      <c r="G36" s="48"/>
      <c r="H36" s="48"/>
      <c r="I36" s="48"/>
      <c r="J36" s="48"/>
      <c r="K36" s="49"/>
    </row>
    <row r="37" spans="1:11" x14ac:dyDescent="0.2">
      <c r="A37" s="46"/>
      <c r="B37" s="48" t="s">
        <v>65</v>
      </c>
      <c r="C37" s="48"/>
      <c r="D37" s="48"/>
      <c r="E37" s="48"/>
      <c r="F37" s="48"/>
      <c r="G37" s="48"/>
      <c r="H37" s="48"/>
      <c r="I37" s="48"/>
      <c r="J37" s="48"/>
      <c r="K37" s="49"/>
    </row>
    <row r="38" spans="1:11" x14ac:dyDescent="0.2">
      <c r="A38" s="46"/>
      <c r="B38" s="48" t="s">
        <v>66</v>
      </c>
      <c r="C38" s="48"/>
      <c r="D38" s="48"/>
      <c r="E38" s="48"/>
      <c r="F38" s="48"/>
      <c r="G38" s="48"/>
      <c r="H38" s="48"/>
      <c r="I38" s="48"/>
      <c r="J38" s="48"/>
      <c r="K38" s="49"/>
    </row>
    <row r="39" spans="1:11" x14ac:dyDescent="0.2">
      <c r="A39" s="46"/>
      <c r="B39" s="48" t="s">
        <v>67</v>
      </c>
      <c r="C39" s="48"/>
      <c r="D39" s="48"/>
      <c r="E39" s="48"/>
      <c r="F39" s="48"/>
      <c r="G39" s="48"/>
      <c r="H39" s="48"/>
      <c r="I39" s="48"/>
      <c r="J39" s="48"/>
      <c r="K39" s="49"/>
    </row>
    <row r="40" spans="1:11" ht="13.5" thickBot="1" x14ac:dyDescent="0.25">
      <c r="A40" s="50"/>
      <c r="B40" s="51" t="s">
        <v>68</v>
      </c>
      <c r="C40" s="51"/>
      <c r="D40" s="51"/>
      <c r="E40" s="51"/>
      <c r="F40" s="51"/>
      <c r="G40" s="51"/>
      <c r="H40" s="51"/>
      <c r="I40" s="51"/>
      <c r="J40" s="51"/>
      <c r="K40" s="52"/>
    </row>
  </sheetData>
  <mergeCells count="5">
    <mergeCell ref="A2:K2"/>
    <mergeCell ref="A3:K3"/>
    <mergeCell ref="A4:K4"/>
    <mergeCell ref="A5:K5"/>
    <mergeCell ref="G7:I8"/>
  </mergeCells>
  <printOptions horizontalCentered="1"/>
  <pageMargins left="0.31496062992125984" right="0.1574803149606299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T-44.2 (2015-16)</vt:lpstr>
      <vt:lpstr>'T-44.2 (2015-16)'!Print_Area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Anuj kumar Singh</dc:creator>
  <cp:lastModifiedBy>admin</cp:lastModifiedBy>
  <cp:lastPrinted>2017-10-05T09:21:13Z</cp:lastPrinted>
  <dcterms:created xsi:type="dcterms:W3CDTF">2017-10-04T08:52:42Z</dcterms:created>
  <dcterms:modified xsi:type="dcterms:W3CDTF">2018-09-18T09:48:46Z</dcterms:modified>
</cp:coreProperties>
</file>