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35" windowWidth="18960" windowHeight="11760" activeTab="5"/>
  </bookViews>
  <sheets>
    <sheet name="Account-1" sheetId="1" r:id="rId1"/>
    <sheet name="Account-2" sheetId="2" r:id="rId2"/>
    <sheet name="Account-3" sheetId="3" r:id="rId3"/>
    <sheet name="Account-4" sheetId="4" r:id="rId4"/>
    <sheet name="Account-5" sheetId="5" r:id="rId5"/>
    <sheet name="Account-6" sheetId="6" r:id="rId6"/>
  </sheets>
  <definedNames>
    <definedName name="_xlnm.Print_Area" localSheetId="2">'Account-3'!$A$1:$Q$51</definedName>
  </definedNames>
  <calcPr calcId="144525" iterate="1" iterateCount="1"/>
</workbook>
</file>

<file path=xl/calcChain.xml><?xml version="1.0" encoding="utf-8"?>
<calcChain xmlns="http://schemas.openxmlformats.org/spreadsheetml/2006/main">
  <c r="C50" i="1" l="1"/>
  <c r="D50" i="1"/>
  <c r="E50" i="1"/>
  <c r="F50" i="1"/>
  <c r="G50" i="1"/>
  <c r="H50" i="1"/>
  <c r="I50" i="1"/>
  <c r="J50" i="1"/>
  <c r="K50" i="1"/>
  <c r="L50" i="1"/>
  <c r="M50" i="1"/>
  <c r="N50" i="1"/>
  <c r="B50" i="1"/>
  <c r="N48" i="1"/>
</calcChain>
</file>

<file path=xl/sharedStrings.xml><?xml version="1.0" encoding="utf-8"?>
<sst xmlns="http://schemas.openxmlformats.org/spreadsheetml/2006/main" count="553" uniqueCount="217">
  <si>
    <t xml:space="preserve"> Table 5.6-ECONOMIC CLASSIFICATION OF THE CENTRAL BUDGET</t>
  </si>
  <si>
    <t xml:space="preserve"> Account 1- Transactions in Commodities and Services and Transfers-Current Account</t>
  </si>
  <si>
    <t xml:space="preserve"> of Government Administration</t>
  </si>
  <si>
    <t xml:space="preserve">      Item</t>
  </si>
  <si>
    <t>2000-01</t>
  </si>
  <si>
    <t>2001-02</t>
  </si>
  <si>
    <t>2002-03</t>
  </si>
  <si>
    <t>2003-04</t>
  </si>
  <si>
    <t>2004-05</t>
  </si>
  <si>
    <t>2005-06</t>
  </si>
  <si>
    <t>2006-07</t>
  </si>
  <si>
    <t>2007-08</t>
  </si>
  <si>
    <t>2008-09</t>
  </si>
  <si>
    <t>2009-10</t>
  </si>
  <si>
    <t>2010-11</t>
  </si>
  <si>
    <t>2011-12</t>
  </si>
  <si>
    <t>Accounts</t>
  </si>
  <si>
    <t>Revised</t>
  </si>
  <si>
    <t>Budget</t>
  </si>
  <si>
    <t>Revenue:</t>
  </si>
  <si>
    <t>1.Tax Receipts</t>
  </si>
  <si>
    <t>2.Income from Property</t>
  </si>
  <si>
    <t xml:space="preserve">   and enterprises</t>
  </si>
  <si>
    <t xml:space="preserve">   Profits transferred by </t>
  </si>
  <si>
    <t xml:space="preserve">    Departmental Commercial </t>
  </si>
  <si>
    <t xml:space="preserve">    Undertakings</t>
  </si>
  <si>
    <t xml:space="preserve">   Dividends paid by Non-</t>
  </si>
  <si>
    <t xml:space="preserve">    Undertakings.</t>
  </si>
  <si>
    <t xml:space="preserve">  Interest Receipts:</t>
  </si>
  <si>
    <t xml:space="preserve">   From States and Union </t>
  </si>
  <si>
    <t xml:space="preserve">    Territories</t>
  </si>
  <si>
    <t xml:space="preserve">   From others</t>
  </si>
  <si>
    <t xml:space="preserve">  Other income from Property</t>
  </si>
  <si>
    <t>3.Fees and miscellaneous</t>
  </si>
  <si>
    <t xml:space="preserve">   Receipts</t>
  </si>
  <si>
    <t xml:space="preserve">  Total [1+2+3]</t>
  </si>
  <si>
    <t>Expenditure:</t>
  </si>
  <si>
    <t>1.Consumption expenditure</t>
  </si>
  <si>
    <t xml:space="preserve">   Wages and salaries</t>
  </si>
  <si>
    <t xml:space="preserve">   Commodities and services</t>
  </si>
  <si>
    <t>2.Transfer Payments</t>
  </si>
  <si>
    <t xml:space="preserve">  Interest</t>
  </si>
  <si>
    <t xml:space="preserve">   States &amp; UTs.</t>
  </si>
  <si>
    <t xml:space="preserve">   Local authorities</t>
  </si>
  <si>
    <t xml:space="preserve">   Others</t>
  </si>
  <si>
    <t xml:space="preserve">  Other Current Transfers</t>
  </si>
  <si>
    <t xml:space="preserve">   Subsidies</t>
  </si>
  <si>
    <t xml:space="preserve">   Pensions</t>
  </si>
  <si>
    <t xml:space="preserve">   Debt relief</t>
  </si>
  <si>
    <t>-</t>
  </si>
  <si>
    <t xml:space="preserve"> -</t>
  </si>
  <si>
    <t>3.Saving on Current Accounts</t>
  </si>
  <si>
    <t>Total [1+2+3]</t>
  </si>
  <si>
    <t xml:space="preserve">  Table 5.6-ECONOMIC CLASSIFICATION OF THE CENTRAL BUDGET-Contd.</t>
  </si>
  <si>
    <t xml:space="preserve"> Account 2- Transactions in Commodities and Services and Transfers- Current Account of </t>
  </si>
  <si>
    <t xml:space="preserve">   Department Commercial Undertakings-Contd. </t>
  </si>
  <si>
    <t>8</t>
  </si>
  <si>
    <t>9</t>
  </si>
  <si>
    <t>Receipts-</t>
  </si>
  <si>
    <t xml:space="preserve">  Railways</t>
  </si>
  <si>
    <t xml:space="preserve">  Manufacturing activity</t>
  </si>
  <si>
    <t xml:space="preserve">   of Railways workshops</t>
  </si>
  <si>
    <t xml:space="preserve">   and production units</t>
  </si>
  <si>
    <t xml:space="preserve">  Posts</t>
  </si>
  <si>
    <t xml:space="preserve">  Telecommunications</t>
  </si>
  <si>
    <t xml:space="preserve">  Others</t>
  </si>
  <si>
    <t xml:space="preserve"> Interest receipts</t>
  </si>
  <si>
    <t>Total</t>
  </si>
  <si>
    <t>6442`1.6</t>
  </si>
  <si>
    <t>Expenditure-</t>
  </si>
  <si>
    <t xml:space="preserve"> Wages and Salaries</t>
  </si>
  <si>
    <t xml:space="preserve"> Pension payments</t>
  </si>
  <si>
    <t xml:space="preserve"> Commodities and</t>
  </si>
  <si>
    <t xml:space="preserve">  Services</t>
  </si>
  <si>
    <t xml:space="preserve"> Repairs and</t>
  </si>
  <si>
    <t xml:space="preserve">  maintenance</t>
  </si>
  <si>
    <t xml:space="preserve"> Interest</t>
  </si>
  <si>
    <t xml:space="preserve"> Provision for deprec-</t>
  </si>
  <si>
    <t xml:space="preserve">  iation</t>
  </si>
  <si>
    <t xml:space="preserve"> Profits transferred to </t>
  </si>
  <si>
    <t xml:space="preserve">  current account of Govt.</t>
  </si>
  <si>
    <t xml:space="preserve">  (Administration)</t>
  </si>
  <si>
    <t xml:space="preserve"> Retained profits of</t>
  </si>
  <si>
    <t xml:space="preserve">  Departmental Commer-</t>
  </si>
  <si>
    <t xml:space="preserve">  cial Undertakings</t>
  </si>
  <si>
    <t>Table 5.6-ECONOMIC CLASSIFICATION OF THE CENTRAL BUDGET-Contd.</t>
  </si>
  <si>
    <t xml:space="preserve">     Account 3- Transactions in Commodities and Services and Transfers -Capital Account of</t>
  </si>
  <si>
    <t>Government Administration and Departmental Commercial Undertakings-Contd.</t>
  </si>
  <si>
    <t>Receipts</t>
  </si>
  <si>
    <t>Gross Savings</t>
  </si>
  <si>
    <t xml:space="preserve"> Savings on current A/c</t>
  </si>
  <si>
    <t xml:space="preserve"> Retained profits of </t>
  </si>
  <si>
    <t xml:space="preserve">  departmental commercial</t>
  </si>
  <si>
    <t xml:space="preserve">  undertakings</t>
  </si>
  <si>
    <t xml:space="preserve"> Depreciation provision</t>
  </si>
  <si>
    <t>Capital transfers</t>
  </si>
  <si>
    <t>Balance: Deficit on all</t>
  </si>
  <si>
    <t xml:space="preserve"> transactions commodities </t>
  </si>
  <si>
    <t xml:space="preserve"> and services and transfers</t>
  </si>
  <si>
    <t>Disbursements</t>
  </si>
  <si>
    <t xml:space="preserve"> Gross fixed capital formation</t>
  </si>
  <si>
    <t xml:space="preserve">  Buildings and other</t>
  </si>
  <si>
    <t xml:space="preserve">   construction</t>
  </si>
  <si>
    <t xml:space="preserve">   New Outlay</t>
  </si>
  <si>
    <t xml:space="preserve">   Renewals &amp; replacements</t>
  </si>
  <si>
    <t xml:space="preserve">  Machinery &amp; equipment</t>
  </si>
  <si>
    <t xml:space="preserve">   Renewal &amp; replacements</t>
  </si>
  <si>
    <t xml:space="preserve"> Increase in work stores</t>
  </si>
  <si>
    <t>Capital Transfers</t>
  </si>
  <si>
    <t>Grants for capital formation</t>
  </si>
  <si>
    <t xml:space="preserve"> To States and</t>
  </si>
  <si>
    <t xml:space="preserve">  Union Territories</t>
  </si>
  <si>
    <t xml:space="preserve"> To non-departmental comm-</t>
  </si>
  <si>
    <t xml:space="preserve">  ercial undertakings</t>
  </si>
  <si>
    <t xml:space="preserve">                   -</t>
  </si>
  <si>
    <t xml:space="preserve"> To local authorities</t>
  </si>
  <si>
    <t xml:space="preserve"> To others</t>
  </si>
  <si>
    <t xml:space="preserve"> Gratuities and commuted</t>
  </si>
  <si>
    <t xml:space="preserve">  value of pensions</t>
  </si>
  <si>
    <t xml:space="preserve"> Other capital transfers</t>
  </si>
  <si>
    <t xml:space="preserve"> Table 5.6-ECONOMIC CLASSIFICATION OF THE CENTRAL BUDGET-Contd.</t>
  </si>
  <si>
    <t xml:space="preserve"> Account 4-Changes in Financial Assets-Capital Account of Government</t>
  </si>
  <si>
    <t xml:space="preserve"> Administration and Departmental Commercial Undertakings-Contd.</t>
  </si>
  <si>
    <t>Incomings</t>
  </si>
  <si>
    <t xml:space="preserve"> Repayment of Loans</t>
  </si>
  <si>
    <t xml:space="preserve">  By States &amp; U.Ts.</t>
  </si>
  <si>
    <t xml:space="preserve">  By others</t>
  </si>
  <si>
    <t xml:space="preserve"> Disinvestment in Shares</t>
  </si>
  <si>
    <t xml:space="preserve"> Balance: Net Increase </t>
  </si>
  <si>
    <t xml:space="preserve">  in Financial Assets</t>
  </si>
  <si>
    <t>Outgoings</t>
  </si>
  <si>
    <t xml:space="preserve"> Investment in shares </t>
  </si>
  <si>
    <t xml:space="preserve">  of Government concerns</t>
  </si>
  <si>
    <t xml:space="preserve">   Financial concerns</t>
  </si>
  <si>
    <t xml:space="preserve">  of other concerns</t>
  </si>
  <si>
    <t xml:space="preserve"> Loans for capital</t>
  </si>
  <si>
    <t xml:space="preserve">  formation</t>
  </si>
  <si>
    <t xml:space="preserve">  To States &amp; U.Ts.</t>
  </si>
  <si>
    <t xml:space="preserve">  To local authorities</t>
  </si>
  <si>
    <t xml:space="preserve">  To non-Departmental Co-</t>
  </si>
  <si>
    <t xml:space="preserve">   mmercial Undertakings</t>
  </si>
  <si>
    <t xml:space="preserve">    Financial concerns</t>
  </si>
  <si>
    <t xml:space="preserve">    Others</t>
  </si>
  <si>
    <t xml:space="preserve">  To others</t>
  </si>
  <si>
    <t xml:space="preserve"> Other Loans</t>
  </si>
  <si>
    <t xml:space="preserve">  To foreign Governments</t>
  </si>
  <si>
    <t xml:space="preserve"> Subscriptions to Inter-</t>
  </si>
  <si>
    <t xml:space="preserve">  national Financial </t>
  </si>
  <si>
    <t xml:space="preserve">  Organizations</t>
  </si>
  <si>
    <t xml:space="preserve"> Net Purchase of Domestic</t>
  </si>
  <si>
    <t xml:space="preserve">  Gold and Silver</t>
  </si>
  <si>
    <t xml:space="preserve">  </t>
  </si>
  <si>
    <t xml:space="preserve"> </t>
  </si>
  <si>
    <t xml:space="preserve"> Account 5-Changes in Financial Liabilities -Capital Account of Government </t>
  </si>
  <si>
    <t xml:space="preserve"> Market loans</t>
  </si>
  <si>
    <t xml:space="preserve"> External debt</t>
  </si>
  <si>
    <t xml:space="preserve">  Special Credits(net)</t>
  </si>
  <si>
    <t xml:space="preserve">  Revolving Fund</t>
  </si>
  <si>
    <t xml:space="preserve"> Small Savings(NSSF) (net)</t>
  </si>
  <si>
    <t xml:space="preserve"> State Provident Funds</t>
  </si>
  <si>
    <t xml:space="preserve"> Deposits of Non-Govt.</t>
  </si>
  <si>
    <t xml:space="preserve">  Provident Funds (net)</t>
  </si>
  <si>
    <t>-9768.8</t>
  </si>
  <si>
    <t xml:space="preserve"> Treasury Bills(net)</t>
  </si>
  <si>
    <t xml:space="preserve">  Treasury Bills( 14 Days to </t>
  </si>
  <si>
    <t xml:space="preserve">   364 Days)(net)</t>
  </si>
  <si>
    <t xml:space="preserve"> Ways and Means </t>
  </si>
  <si>
    <t xml:space="preserve">   Advances (Net)</t>
  </si>
  <si>
    <t xml:space="preserve"> Miscellaneous Capital</t>
  </si>
  <si>
    <t xml:space="preserve">  receipts (net)</t>
  </si>
  <si>
    <t xml:space="preserve"> Repayment of market loans</t>
  </si>
  <si>
    <t xml:space="preserve"> Repayment of external debt</t>
  </si>
  <si>
    <t xml:space="preserve"> Balance: Net increase in</t>
  </si>
  <si>
    <t xml:space="preserve">  financial liabilities</t>
  </si>
  <si>
    <t xml:space="preserve">  Account 6-Cash and Capital Reconciliation Account of Government</t>
  </si>
  <si>
    <t xml:space="preserve"> Net increase in financial</t>
  </si>
  <si>
    <t xml:space="preserve">  liabilities-Balancing</t>
  </si>
  <si>
    <t xml:space="preserve">  item Account - 5 </t>
  </si>
  <si>
    <t xml:space="preserve"> Decrease in cash balance</t>
  </si>
  <si>
    <t xml:space="preserve"> Deficit on all tran-</t>
  </si>
  <si>
    <t xml:space="preserve">  sactions in commodities</t>
  </si>
  <si>
    <t xml:space="preserve">  and services &amp; transfers</t>
  </si>
  <si>
    <t xml:space="preserve">  Balancing item</t>
  </si>
  <si>
    <t xml:space="preserve">  Account 3</t>
  </si>
  <si>
    <t xml:space="preserve">  assets - Balancing item</t>
  </si>
  <si>
    <t xml:space="preserve">  Account 4</t>
  </si>
  <si>
    <t xml:space="preserve"> Increase in cash</t>
  </si>
  <si>
    <t xml:space="preserve">  balance </t>
  </si>
  <si>
    <t xml:space="preserve">  Table 5.6- ECONOMIC CALASSIFICATION OF THE CENTRAL BUDGET</t>
  </si>
  <si>
    <t xml:space="preserve">  Administration and Departmental Commercial Undertakings</t>
  </si>
  <si>
    <t>2012-13</t>
  </si>
  <si>
    <t>`</t>
  </si>
  <si>
    <t>7759.1</t>
  </si>
  <si>
    <t>6429.5</t>
  </si>
  <si>
    <t>PUBLIC FINANCE</t>
  </si>
  <si>
    <t>2013-14</t>
  </si>
  <si>
    <t>-15990.3</t>
  </si>
  <si>
    <t>126866.1</t>
  </si>
  <si>
    <r>
      <t xml:space="preserve"> (₹</t>
    </r>
    <r>
      <rPr>
        <b/>
        <sz val="10"/>
        <rFont val="Rupee Foradian"/>
        <family val="2"/>
      </rPr>
      <t xml:space="preserve"> </t>
    </r>
    <r>
      <rPr>
        <b/>
        <sz val="10"/>
        <rFont val="Times New Roman"/>
        <family val="1"/>
      </rPr>
      <t>Ten Million)</t>
    </r>
  </si>
  <si>
    <r>
      <t xml:space="preserve"> ( ₹</t>
    </r>
    <r>
      <rPr>
        <b/>
        <sz val="10"/>
        <rFont val="Rupee Foradian"/>
        <family val="2"/>
      </rPr>
      <t xml:space="preserve"> </t>
    </r>
    <r>
      <rPr>
        <b/>
        <sz val="10"/>
        <rFont val="Times New Roman"/>
        <family val="1"/>
      </rPr>
      <t>Ten Million)</t>
    </r>
  </si>
  <si>
    <r>
      <t xml:space="preserve">  ( ₹</t>
    </r>
    <r>
      <rPr>
        <b/>
        <sz val="10"/>
        <rFont val="Rupee Foradian"/>
        <family val="2"/>
      </rPr>
      <t xml:space="preserve"> </t>
    </r>
    <r>
      <rPr>
        <b/>
        <sz val="10"/>
        <rFont val="Times New Roman"/>
        <family val="1"/>
      </rPr>
      <t>Ten Million)</t>
    </r>
  </si>
  <si>
    <t>Profits of the Reserve Bank &amp;other Financial Institutions.</t>
  </si>
  <si>
    <t xml:space="preserve">  Grants </t>
  </si>
  <si>
    <t xml:space="preserve"> Source: An Economic &amp; Functional Classification of The Central Govt ,Budget Various issues,Department of Economic Affairs,Economic Division,Ministry of Finanace,</t>
  </si>
  <si>
    <t xml:space="preserve"> Gross sale Proceeds</t>
  </si>
  <si>
    <t>-1245.9</t>
  </si>
  <si>
    <t>2014-15</t>
  </si>
  <si>
    <t>0.00</t>
  </si>
  <si>
    <t>53350.1</t>
  </si>
  <si>
    <t>-51011.7</t>
  </si>
  <si>
    <t>Account</t>
  </si>
  <si>
    <t>7728.8</t>
  </si>
  <si>
    <t>51168.9</t>
  </si>
  <si>
    <t>30062.6</t>
  </si>
  <si>
    <t>2015-16</t>
  </si>
  <si>
    <t>-19171.0</t>
  </si>
  <si>
    <t>(₹ in Crore)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</si>
</sst>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_);\(#,##0.0\)"/>
    <numFmt numFmtId="165" formatCode="0.0"/>
  </numFmts>
  <fonts count="12">
    <font>
      <sz val="11"/>
      <color theme="1"/>
      <name val="Calibri"/>
      <family val="2"/>
      <scheme val="minor"/>
    </font>
    <font>
      <sz val="10"/>
      <name val="Courier"/>
      <family val="3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0"/>
      <name val="Rupee Foradian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New times Roman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 tint="-0.49998474074526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7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402">
    <xf numFmtId="0" fontId="0" fillId="0" borderId="0" xfId="0"/>
    <xf numFmtId="49" fontId="2" fillId="2" borderId="1" xfId="1" applyNumberFormat="1" applyFont="1" applyFill="1" applyBorder="1" applyAlignment="1">
      <alignment horizontal="right"/>
    </xf>
    <xf numFmtId="0" fontId="2" fillId="2" borderId="0" xfId="1" applyFont="1" applyFill="1" applyBorder="1"/>
    <xf numFmtId="0" fontId="5" fillId="2" borderId="2" xfId="1" applyFont="1" applyFill="1" applyBorder="1"/>
    <xf numFmtId="49" fontId="5" fillId="2" borderId="1" xfId="1" applyNumberFormat="1" applyFont="1" applyFill="1" applyBorder="1" applyAlignment="1">
      <alignment horizontal="right"/>
    </xf>
    <xf numFmtId="0" fontId="2" fillId="2" borderId="1" xfId="1" applyFont="1" applyFill="1" applyBorder="1"/>
    <xf numFmtId="0" fontId="2" fillId="3" borderId="0" xfId="2" applyFont="1" applyFill="1" applyBorder="1"/>
    <xf numFmtId="0" fontId="2" fillId="4" borderId="0" xfId="2" applyFont="1" applyFill="1" applyBorder="1"/>
    <xf numFmtId="0" fontId="2" fillId="2" borderId="0" xfId="3" applyFont="1" applyFill="1" applyBorder="1"/>
    <xf numFmtId="49" fontId="2" fillId="2" borderId="1" xfId="4" applyNumberFormat="1" applyFont="1" applyFill="1" applyBorder="1" applyAlignment="1">
      <alignment horizontal="right"/>
    </xf>
    <xf numFmtId="0" fontId="2" fillId="2" borderId="0" xfId="4" applyFont="1" applyFill="1" applyBorder="1"/>
    <xf numFmtId="49" fontId="2" fillId="2" borderId="1" xfId="5" applyNumberFormat="1" applyFont="1" applyFill="1" applyBorder="1" applyAlignment="1">
      <alignment horizontal="right"/>
    </xf>
    <xf numFmtId="0" fontId="2" fillId="2" borderId="3" xfId="5" applyFont="1" applyFill="1" applyBorder="1"/>
    <xf numFmtId="0" fontId="5" fillId="2" borderId="3" xfId="5" applyFont="1" applyFill="1" applyBorder="1" applyAlignment="1" applyProtection="1">
      <alignment horizontal="left"/>
    </xf>
    <xf numFmtId="0" fontId="5" fillId="2" borderId="2" xfId="5" applyFont="1" applyFill="1" applyBorder="1" applyAlignment="1">
      <alignment horizontal="center"/>
    </xf>
    <xf numFmtId="49" fontId="5" fillId="2" borderId="1" xfId="5" applyNumberFormat="1" applyFont="1" applyFill="1" applyBorder="1" applyAlignment="1">
      <alignment horizontal="center"/>
    </xf>
    <xf numFmtId="0" fontId="2" fillId="2" borderId="1" xfId="5" applyFont="1" applyFill="1" applyBorder="1" applyAlignment="1">
      <alignment horizontal="center"/>
    </xf>
    <xf numFmtId="49" fontId="2" fillId="3" borderId="0" xfId="5" applyNumberFormat="1" applyFont="1" applyFill="1" applyBorder="1" applyAlignment="1">
      <alignment horizontal="center"/>
    </xf>
    <xf numFmtId="0" fontId="2" fillId="3" borderId="0" xfId="5" applyFont="1" applyFill="1" applyBorder="1" applyAlignment="1">
      <alignment horizontal="center"/>
    </xf>
    <xf numFmtId="165" fontId="5" fillId="4" borderId="0" xfId="5" applyNumberFormat="1" applyFont="1" applyFill="1" applyBorder="1" applyAlignment="1">
      <alignment horizontal="center"/>
    </xf>
    <xf numFmtId="165" fontId="5" fillId="3" borderId="0" xfId="5" applyNumberFormat="1" applyFont="1" applyFill="1" applyBorder="1" applyAlignment="1">
      <alignment horizontal="center"/>
    </xf>
    <xf numFmtId="0" fontId="5" fillId="3" borderId="0" xfId="5" applyFont="1" applyFill="1" applyBorder="1" applyAlignment="1">
      <alignment horizontal="center"/>
    </xf>
    <xf numFmtId="49" fontId="2" fillId="4" borderId="0" xfId="5" applyNumberFormat="1" applyFont="1" applyFill="1" applyBorder="1" applyAlignment="1" applyProtection="1">
      <alignment horizontal="center"/>
    </xf>
    <xf numFmtId="49" fontId="2" fillId="3" borderId="0" xfId="5" applyNumberFormat="1" applyFont="1" applyFill="1" applyBorder="1" applyAlignment="1" applyProtection="1">
      <alignment horizontal="center"/>
    </xf>
    <xf numFmtId="165" fontId="2" fillId="3" borderId="0" xfId="5" applyNumberFormat="1" applyFont="1" applyFill="1" applyBorder="1" applyAlignment="1">
      <alignment horizontal="center"/>
    </xf>
    <xf numFmtId="0" fontId="5" fillId="4" borderId="0" xfId="5" applyFont="1" applyFill="1" applyBorder="1" applyAlignment="1">
      <alignment horizontal="center"/>
    </xf>
    <xf numFmtId="49" fontId="5" fillId="3" borderId="0" xfId="5" applyNumberFormat="1" applyFont="1" applyFill="1" applyBorder="1" applyAlignment="1" applyProtection="1">
      <alignment horizontal="center"/>
    </xf>
    <xf numFmtId="165" fontId="5" fillId="4" borderId="0" xfId="5" applyNumberFormat="1" applyFont="1" applyFill="1" applyBorder="1" applyAlignment="1" applyProtection="1">
      <alignment horizontal="center"/>
    </xf>
    <xf numFmtId="49" fontId="5" fillId="4" borderId="0" xfId="5" applyNumberFormat="1" applyFont="1" applyFill="1" applyBorder="1" applyAlignment="1" applyProtection="1">
      <alignment horizontal="center"/>
    </xf>
    <xf numFmtId="165" fontId="2" fillId="4" borderId="0" xfId="5" applyNumberFormat="1" applyFont="1" applyFill="1" applyBorder="1" applyAlignment="1" applyProtection="1">
      <alignment horizontal="center"/>
    </xf>
    <xf numFmtId="165" fontId="2" fillId="4" borderId="0" xfId="5" applyNumberFormat="1" applyFont="1" applyFill="1" applyBorder="1" applyAlignment="1">
      <alignment horizontal="center"/>
    </xf>
    <xf numFmtId="165" fontId="2" fillId="3" borderId="0" xfId="5" applyNumberFormat="1" applyFont="1" applyFill="1" applyBorder="1" applyAlignment="1" applyProtection="1">
      <alignment horizontal="center"/>
    </xf>
    <xf numFmtId="165" fontId="3" fillId="4" borderId="0" xfId="5" applyNumberFormat="1" applyFont="1" applyFill="1" applyBorder="1" applyAlignment="1">
      <alignment horizontal="center"/>
    </xf>
    <xf numFmtId="0" fontId="3" fillId="4" borderId="0" xfId="5" applyFont="1" applyFill="1" applyBorder="1" applyAlignment="1">
      <alignment horizontal="center"/>
    </xf>
    <xf numFmtId="0" fontId="2" fillId="4" borderId="0" xfId="5" applyFont="1" applyFill="1" applyBorder="1" applyAlignment="1">
      <alignment horizontal="center"/>
    </xf>
    <xf numFmtId="0" fontId="5" fillId="2" borderId="3" xfId="3" applyFont="1" applyFill="1" applyBorder="1" applyAlignment="1" applyProtection="1">
      <alignment horizontal="center"/>
    </xf>
    <xf numFmtId="0" fontId="5" fillId="2" borderId="0" xfId="3" applyFont="1" applyFill="1" applyBorder="1" applyAlignment="1">
      <alignment horizontal="center"/>
    </xf>
    <xf numFmtId="0" fontId="5" fillId="2" borderId="3" xfId="3" applyFont="1" applyFill="1" applyBorder="1" applyAlignment="1" applyProtection="1">
      <alignment horizontal="left"/>
    </xf>
    <xf numFmtId="37" fontId="2" fillId="2" borderId="4" xfId="3" applyNumberFormat="1" applyFont="1" applyFill="1" applyBorder="1" applyAlignment="1" applyProtection="1">
      <alignment horizontal="left"/>
    </xf>
    <xf numFmtId="37" fontId="5" fillId="2" borderId="4" xfId="3" applyNumberFormat="1" applyFont="1" applyFill="1" applyBorder="1" applyAlignment="1" applyProtection="1">
      <alignment horizontal="left"/>
    </xf>
    <xf numFmtId="0" fontId="2" fillId="2" borderId="1" xfId="2" applyFont="1" applyFill="1" applyBorder="1"/>
    <xf numFmtId="0" fontId="2" fillId="2" borderId="5" xfId="1" applyFont="1" applyFill="1" applyBorder="1" applyAlignment="1">
      <alignment horizontal="center"/>
    </xf>
    <xf numFmtId="0" fontId="2" fillId="2" borderId="6" xfId="1" applyFont="1" applyFill="1" applyBorder="1" applyAlignment="1">
      <alignment horizontal="center"/>
    </xf>
    <xf numFmtId="0" fontId="2" fillId="2" borderId="0" xfId="1" applyFont="1" applyFill="1" applyBorder="1" applyAlignment="1">
      <alignment horizontal="center"/>
    </xf>
    <xf numFmtId="0" fontId="2" fillId="2" borderId="3" xfId="1" applyFont="1" applyFill="1" applyBorder="1" applyAlignment="1">
      <alignment horizontal="center"/>
    </xf>
    <xf numFmtId="0" fontId="5" fillId="2" borderId="3" xfId="1" applyFont="1" applyFill="1" applyBorder="1" applyAlignment="1" applyProtection="1">
      <alignment horizontal="left"/>
    </xf>
    <xf numFmtId="37" fontId="2" fillId="2" borderId="4" xfId="1" applyNumberFormat="1" applyFont="1" applyFill="1" applyBorder="1" applyAlignment="1" applyProtection="1">
      <alignment horizontal="left"/>
    </xf>
    <xf numFmtId="0" fontId="5" fillId="2" borderId="0" xfId="1" applyNumberFormat="1" applyFont="1" applyFill="1" applyBorder="1" applyAlignment="1" applyProtection="1">
      <alignment horizontal="right"/>
    </xf>
    <xf numFmtId="37" fontId="5" fillId="2" borderId="4" xfId="1" applyNumberFormat="1" applyFont="1" applyFill="1" applyBorder="1" applyAlignment="1" applyProtection="1">
      <alignment horizontal="left"/>
    </xf>
    <xf numFmtId="49" fontId="2" fillId="3" borderId="0" xfId="1" applyNumberFormat="1" applyFont="1" applyFill="1" applyBorder="1" applyAlignment="1">
      <alignment horizontal="right"/>
    </xf>
    <xf numFmtId="0" fontId="2" fillId="3" borderId="0" xfId="1" applyFont="1" applyFill="1" applyBorder="1"/>
    <xf numFmtId="165" fontId="5" fillId="4" borderId="0" xfId="1" applyNumberFormat="1" applyFont="1" applyFill="1" applyBorder="1"/>
    <xf numFmtId="0" fontId="5" fillId="4" borderId="0" xfId="1" applyFont="1" applyFill="1" applyBorder="1"/>
    <xf numFmtId="165" fontId="5" fillId="3" borderId="0" xfId="1" applyNumberFormat="1" applyFont="1" applyFill="1" applyBorder="1"/>
    <xf numFmtId="0" fontId="5" fillId="3" borderId="0" xfId="1" applyFont="1" applyFill="1" applyBorder="1"/>
    <xf numFmtId="165" fontId="2" fillId="3" borderId="0" xfId="1" applyNumberFormat="1" applyFont="1" applyFill="1" applyBorder="1"/>
    <xf numFmtId="165" fontId="2" fillId="4" borderId="0" xfId="1" applyNumberFormat="1" applyFont="1" applyFill="1" applyBorder="1"/>
    <xf numFmtId="0" fontId="2" fillId="4" borderId="0" xfId="1" applyFont="1" applyFill="1" applyBorder="1"/>
    <xf numFmtId="0" fontId="2" fillId="2" borderId="3" xfId="2" applyFont="1" applyFill="1" applyBorder="1"/>
    <xf numFmtId="0" fontId="2" fillId="2" borderId="0" xfId="2" applyFont="1" applyFill="1" applyBorder="1"/>
    <xf numFmtId="49" fontId="2" fillId="4" borderId="0" xfId="2" applyNumberFormat="1" applyFont="1" applyFill="1" applyBorder="1" applyAlignment="1">
      <alignment horizontal="right"/>
    </xf>
    <xf numFmtId="165" fontId="2" fillId="4" borderId="0" xfId="2" applyNumberFormat="1" applyFont="1" applyFill="1" applyBorder="1" applyAlignment="1">
      <alignment horizontal="right"/>
    </xf>
    <xf numFmtId="165" fontId="5" fillId="3" borderId="0" xfId="2" applyNumberFormat="1" applyFont="1" applyFill="1" applyBorder="1" applyAlignment="1">
      <alignment horizontal="right"/>
    </xf>
    <xf numFmtId="0" fontId="5" fillId="3" borderId="0" xfId="2" applyFont="1" applyFill="1" applyBorder="1"/>
    <xf numFmtId="165" fontId="5" fillId="3" borderId="0" xfId="2" applyNumberFormat="1" applyFont="1" applyFill="1" applyBorder="1"/>
    <xf numFmtId="165" fontId="2" fillId="4" borderId="0" xfId="2" applyNumberFormat="1" applyFont="1" applyFill="1" applyBorder="1"/>
    <xf numFmtId="165" fontId="2" fillId="3" borderId="0" xfId="2" applyNumberFormat="1" applyFont="1" applyFill="1" applyBorder="1" applyAlignment="1">
      <alignment horizontal="right"/>
    </xf>
    <xf numFmtId="165" fontId="2" fillId="3" borderId="0" xfId="2" applyNumberFormat="1" applyFont="1" applyFill="1" applyBorder="1"/>
    <xf numFmtId="0" fontId="2" fillId="3" borderId="0" xfId="2" applyFont="1" applyFill="1" applyBorder="1" applyAlignment="1">
      <alignment horizontal="right"/>
    </xf>
    <xf numFmtId="165" fontId="3" fillId="3" borderId="0" xfId="2" applyNumberFormat="1" applyFont="1" applyFill="1" applyBorder="1" applyAlignment="1">
      <alignment horizontal="right"/>
    </xf>
    <xf numFmtId="0" fontId="3" fillId="3" borderId="0" xfId="2" applyFont="1" applyFill="1" applyBorder="1"/>
    <xf numFmtId="165" fontId="3" fillId="3" borderId="0" xfId="2" applyNumberFormat="1" applyFont="1" applyFill="1" applyBorder="1"/>
    <xf numFmtId="165" fontId="4" fillId="4" borderId="0" xfId="2" applyNumberFormat="1" applyFont="1" applyFill="1" applyBorder="1" applyAlignment="1">
      <alignment horizontal="right"/>
    </xf>
    <xf numFmtId="165" fontId="4" fillId="4" borderId="0" xfId="2" applyNumberFormat="1" applyFont="1" applyFill="1" applyBorder="1"/>
    <xf numFmtId="0" fontId="4" fillId="4" borderId="0" xfId="2" applyFont="1" applyFill="1" applyBorder="1"/>
    <xf numFmtId="165" fontId="3" fillId="4" borderId="0" xfId="2" applyNumberFormat="1" applyFont="1" applyFill="1" applyBorder="1" applyAlignment="1">
      <alignment horizontal="right"/>
    </xf>
    <xf numFmtId="0" fontId="3" fillId="4" borderId="0" xfId="2" applyFont="1" applyFill="1" applyBorder="1"/>
    <xf numFmtId="165" fontId="3" fillId="4" borderId="0" xfId="2" applyNumberFormat="1" applyFont="1" applyFill="1" applyBorder="1"/>
    <xf numFmtId="164" fontId="2" fillId="3" borderId="7" xfId="2" applyNumberFormat="1" applyFont="1" applyFill="1" applyBorder="1" applyProtection="1"/>
    <xf numFmtId="0" fontId="2" fillId="3" borderId="7" xfId="2" applyFont="1" applyFill="1" applyBorder="1"/>
    <xf numFmtId="0" fontId="5" fillId="2" borderId="0" xfId="1" applyFont="1" applyFill="1" applyBorder="1" applyAlignment="1">
      <alignment horizontal="right"/>
    </xf>
    <xf numFmtId="0" fontId="5" fillId="2" borderId="0" xfId="5" applyFont="1" applyFill="1" applyBorder="1" applyAlignment="1">
      <alignment horizontal="right"/>
    </xf>
    <xf numFmtId="0" fontId="3" fillId="2" borderId="3" xfId="5" applyFont="1" applyFill="1" applyBorder="1" applyAlignment="1" applyProtection="1">
      <alignment horizontal="left"/>
    </xf>
    <xf numFmtId="0" fontId="2" fillId="2" borderId="3" xfId="5" applyFont="1" applyFill="1" applyBorder="1" applyAlignment="1" applyProtection="1">
      <alignment horizontal="left"/>
    </xf>
    <xf numFmtId="0" fontId="3" fillId="2" borderId="3" xfId="3" applyFont="1" applyFill="1" applyBorder="1" applyAlignment="1" applyProtection="1">
      <alignment horizontal="left"/>
    </xf>
    <xf numFmtId="0" fontId="2" fillId="2" borderId="3" xfId="3" applyFont="1" applyFill="1" applyBorder="1" applyAlignment="1" applyProtection="1">
      <alignment horizontal="left"/>
    </xf>
    <xf numFmtId="0" fontId="4" fillId="2" borderId="8" xfId="3" applyFont="1" applyFill="1" applyBorder="1" applyAlignment="1" applyProtection="1">
      <alignment horizontal="left"/>
    </xf>
    <xf numFmtId="37" fontId="2" fillId="2" borderId="4" xfId="2" applyNumberFormat="1" applyFont="1" applyFill="1" applyBorder="1" applyAlignment="1" applyProtection="1">
      <alignment horizontal="left"/>
    </xf>
    <xf numFmtId="37" fontId="5" fillId="2" borderId="4" xfId="2" applyNumberFormat="1" applyFont="1" applyFill="1" applyBorder="1" applyAlignment="1" applyProtection="1">
      <alignment horizontal="left"/>
    </xf>
    <xf numFmtId="0" fontId="3" fillId="2" borderId="3" xfId="2" applyFont="1" applyFill="1" applyBorder="1" applyAlignment="1" applyProtection="1">
      <alignment horizontal="left"/>
    </xf>
    <xf numFmtId="0" fontId="5" fillId="2" borderId="3" xfId="2" applyFont="1" applyFill="1" applyBorder="1" applyAlignment="1" applyProtection="1">
      <alignment horizontal="left"/>
    </xf>
    <xf numFmtId="0" fontId="2" fillId="2" borderId="3" xfId="2" applyFont="1" applyFill="1" applyBorder="1" applyAlignment="1" applyProtection="1">
      <alignment horizontal="left"/>
    </xf>
    <xf numFmtId="0" fontId="4" fillId="2" borderId="3" xfId="2" applyFont="1" applyFill="1" applyBorder="1"/>
    <xf numFmtId="0" fontId="2" fillId="2" borderId="8" xfId="2" applyFont="1" applyFill="1" applyBorder="1"/>
    <xf numFmtId="49" fontId="2" fillId="2" borderId="1" xfId="2" applyNumberFormat="1" applyFont="1" applyFill="1" applyBorder="1" applyAlignment="1">
      <alignment horizontal="right"/>
    </xf>
    <xf numFmtId="0" fontId="5" fillId="2" borderId="0" xfId="2" applyNumberFormat="1" applyFont="1" applyFill="1" applyBorder="1" applyAlignment="1" applyProtection="1">
      <alignment horizontal="right"/>
    </xf>
    <xf numFmtId="49" fontId="5" fillId="2" borderId="0" xfId="2" applyNumberFormat="1" applyFont="1" applyFill="1" applyBorder="1" applyAlignment="1" applyProtection="1">
      <alignment horizontal="right"/>
    </xf>
    <xf numFmtId="0" fontId="5" fillId="2" borderId="2" xfId="2" applyFont="1" applyFill="1" applyBorder="1"/>
    <xf numFmtId="49" fontId="5" fillId="2" borderId="1" xfId="2" applyNumberFormat="1" applyFont="1" applyFill="1" applyBorder="1" applyAlignment="1">
      <alignment horizontal="right"/>
    </xf>
    <xf numFmtId="0" fontId="2" fillId="2" borderId="3" xfId="1" applyFont="1" applyFill="1" applyBorder="1" applyAlignment="1" applyProtection="1">
      <alignment horizontal="left"/>
    </xf>
    <xf numFmtId="0" fontId="3" fillId="2" borderId="3" xfId="1" applyFont="1" applyFill="1" applyBorder="1" applyAlignment="1" applyProtection="1">
      <alignment horizontal="left"/>
    </xf>
    <xf numFmtId="0" fontId="5" fillId="2" borderId="0" xfId="4" applyFont="1" applyFill="1" applyBorder="1" applyAlignment="1">
      <alignment horizontal="right"/>
    </xf>
    <xf numFmtId="0" fontId="2" fillId="2" borderId="0" xfId="6" applyFont="1" applyFill="1" applyBorder="1" applyAlignment="1">
      <alignment horizontal="center"/>
    </xf>
    <xf numFmtId="0" fontId="5" fillId="2" borderId="0" xfId="6" applyFont="1" applyFill="1" applyBorder="1" applyAlignment="1">
      <alignment horizontal="center"/>
    </xf>
    <xf numFmtId="49" fontId="2" fillId="2" borderId="1" xfId="6" applyNumberFormat="1" applyFont="1" applyFill="1" applyBorder="1" applyAlignment="1">
      <alignment horizontal="center"/>
    </xf>
    <xf numFmtId="0" fontId="5" fillId="2" borderId="0" xfId="6" applyNumberFormat="1" applyFont="1" applyFill="1" applyBorder="1" applyAlignment="1" applyProtection="1">
      <alignment horizontal="center"/>
    </xf>
    <xf numFmtId="0" fontId="5" fillId="2" borderId="2" xfId="6" applyFont="1" applyFill="1" applyBorder="1" applyAlignment="1">
      <alignment horizontal="center"/>
    </xf>
    <xf numFmtId="49" fontId="5" fillId="2" borderId="1" xfId="6" applyNumberFormat="1" applyFont="1" applyFill="1" applyBorder="1" applyAlignment="1">
      <alignment horizontal="center"/>
    </xf>
    <xf numFmtId="0" fontId="2" fillId="2" borderId="1" xfId="6" applyFont="1" applyFill="1" applyBorder="1" applyAlignment="1">
      <alignment horizontal="center"/>
    </xf>
    <xf numFmtId="49" fontId="2" fillId="3" borderId="0" xfId="6" applyNumberFormat="1" applyFont="1" applyFill="1" applyBorder="1" applyAlignment="1">
      <alignment horizontal="center"/>
    </xf>
    <xf numFmtId="0" fontId="2" fillId="3" borderId="0" xfId="6" applyFont="1" applyFill="1" applyBorder="1" applyAlignment="1">
      <alignment horizontal="center"/>
    </xf>
    <xf numFmtId="49" fontId="2" fillId="4" borderId="0" xfId="6" applyNumberFormat="1" applyFont="1" applyFill="1" applyBorder="1" applyAlignment="1">
      <alignment horizontal="center"/>
    </xf>
    <xf numFmtId="0" fontId="2" fillId="4" borderId="0" xfId="6" applyFont="1" applyFill="1" applyBorder="1" applyAlignment="1">
      <alignment horizontal="center"/>
    </xf>
    <xf numFmtId="49" fontId="5" fillId="3" borderId="0" xfId="6" applyNumberFormat="1" applyFont="1" applyFill="1" applyBorder="1" applyAlignment="1">
      <alignment horizontal="center"/>
    </xf>
    <xf numFmtId="0" fontId="5" fillId="3" borderId="0" xfId="6" applyFont="1" applyFill="1" applyBorder="1" applyAlignment="1">
      <alignment horizontal="center"/>
    </xf>
    <xf numFmtId="49" fontId="5" fillId="4" borderId="0" xfId="6" applyNumberFormat="1" applyFont="1" applyFill="1" applyBorder="1" applyAlignment="1">
      <alignment horizontal="center"/>
    </xf>
    <xf numFmtId="0" fontId="5" fillId="4" borderId="0" xfId="6" applyFont="1" applyFill="1" applyBorder="1" applyAlignment="1">
      <alignment horizontal="center"/>
    </xf>
    <xf numFmtId="165" fontId="5" fillId="3" borderId="0" xfId="6" applyNumberFormat="1" applyFont="1" applyFill="1" applyBorder="1" applyAlignment="1">
      <alignment horizontal="center"/>
    </xf>
    <xf numFmtId="165" fontId="5" fillId="4" borderId="0" xfId="6" applyNumberFormat="1" applyFont="1" applyFill="1" applyBorder="1" applyAlignment="1" applyProtection="1">
      <alignment horizontal="center"/>
    </xf>
    <xf numFmtId="165" fontId="5" fillId="4" borderId="0" xfId="6" applyNumberFormat="1" applyFont="1" applyFill="1" applyBorder="1" applyAlignment="1">
      <alignment horizontal="center"/>
    </xf>
    <xf numFmtId="49" fontId="5" fillId="4" borderId="0" xfId="6" applyNumberFormat="1" applyFont="1" applyFill="1" applyBorder="1" applyAlignment="1" applyProtection="1">
      <alignment horizontal="center"/>
    </xf>
    <xf numFmtId="165" fontId="3" fillId="3" borderId="0" xfId="6" applyNumberFormat="1" applyFont="1" applyFill="1" applyBorder="1" applyAlignment="1">
      <alignment horizontal="center"/>
    </xf>
    <xf numFmtId="165" fontId="3" fillId="4" borderId="0" xfId="6" applyNumberFormat="1" applyFont="1" applyFill="1" applyBorder="1" applyAlignment="1">
      <alignment horizontal="center"/>
    </xf>
    <xf numFmtId="0" fontId="3" fillId="4" borderId="0" xfId="6" applyFont="1" applyFill="1" applyBorder="1" applyAlignment="1">
      <alignment horizontal="center"/>
    </xf>
    <xf numFmtId="165" fontId="2" fillId="3" borderId="0" xfId="6" applyNumberFormat="1" applyFont="1" applyFill="1" applyBorder="1" applyAlignment="1">
      <alignment horizontal="center"/>
    </xf>
    <xf numFmtId="165" fontId="2" fillId="4" borderId="0" xfId="6" applyNumberFormat="1" applyFont="1" applyFill="1" applyBorder="1" applyAlignment="1">
      <alignment horizontal="center"/>
    </xf>
    <xf numFmtId="164" fontId="3" fillId="3" borderId="1" xfId="6" applyNumberFormat="1" applyFont="1" applyFill="1" applyBorder="1" applyAlignment="1" applyProtection="1">
      <alignment horizontal="center"/>
    </xf>
    <xf numFmtId="0" fontId="3" fillId="3" borderId="0" xfId="6" applyFont="1" applyFill="1" applyBorder="1" applyAlignment="1">
      <alignment horizontal="center"/>
    </xf>
    <xf numFmtId="0" fontId="2" fillId="3" borderId="1" xfId="6" applyFont="1" applyFill="1" applyBorder="1" applyAlignment="1">
      <alignment horizontal="center"/>
    </xf>
    <xf numFmtId="0" fontId="0" fillId="0" borderId="0" xfId="0" applyAlignment="1">
      <alignment horizontal="center"/>
    </xf>
    <xf numFmtId="0" fontId="5" fillId="2" borderId="0" xfId="2" applyFont="1" applyFill="1" applyBorder="1" applyAlignment="1">
      <alignment horizontal="right"/>
    </xf>
    <xf numFmtId="0" fontId="5" fillId="2" borderId="3" xfId="2" applyNumberFormat="1" applyFont="1" applyFill="1" applyBorder="1" applyAlignment="1" applyProtection="1">
      <alignment horizontal="center"/>
    </xf>
    <xf numFmtId="0" fontId="5" fillId="2" borderId="3" xfId="2" applyFont="1" applyFill="1" applyBorder="1" applyAlignment="1" applyProtection="1">
      <alignment horizontal="center"/>
    </xf>
    <xf numFmtId="0" fontId="5" fillId="2" borderId="3" xfId="3" applyNumberFormat="1" applyFont="1" applyFill="1" applyBorder="1" applyAlignment="1" applyProtection="1">
      <alignment horizontal="center"/>
    </xf>
    <xf numFmtId="0" fontId="0" fillId="0" borderId="0" xfId="0" applyBorder="1"/>
    <xf numFmtId="0" fontId="2" fillId="2" borderId="5" xfId="2" applyFont="1" applyFill="1" applyBorder="1"/>
    <xf numFmtId="0" fontId="2" fillId="2" borderId="6" xfId="2" applyFont="1" applyFill="1" applyBorder="1"/>
    <xf numFmtId="0" fontId="5" fillId="2" borderId="3" xfId="1" applyNumberFormat="1" applyFont="1" applyFill="1" applyBorder="1" applyAlignment="1" applyProtection="1">
      <alignment horizontal="center"/>
    </xf>
    <xf numFmtId="0" fontId="5" fillId="2" borderId="3" xfId="1" applyFont="1" applyFill="1" applyBorder="1" applyAlignment="1" applyProtection="1">
      <alignment horizontal="center"/>
    </xf>
    <xf numFmtId="0" fontId="0" fillId="3" borderId="0" xfId="0" applyFill="1" applyBorder="1" applyAlignment="1">
      <alignment horizontal="left"/>
    </xf>
    <xf numFmtId="0" fontId="2" fillId="2" borderId="3" xfId="1" applyFont="1" applyFill="1" applyBorder="1" applyAlignment="1" applyProtection="1">
      <alignment horizontal="left" wrapText="1"/>
    </xf>
    <xf numFmtId="0" fontId="5" fillId="3" borderId="9" xfId="0" applyFont="1" applyFill="1" applyBorder="1" applyAlignment="1" applyProtection="1"/>
    <xf numFmtId="0" fontId="5" fillId="3" borderId="2" xfId="0" applyFont="1" applyFill="1" applyBorder="1" applyAlignment="1"/>
    <xf numFmtId="0" fontId="0" fillId="3" borderId="2" xfId="0" applyFill="1" applyBorder="1" applyAlignment="1"/>
    <xf numFmtId="0" fontId="0" fillId="0" borderId="0" xfId="0" applyFont="1"/>
    <xf numFmtId="0" fontId="0" fillId="3" borderId="7" xfId="0" applyFill="1" applyBorder="1" applyAlignment="1">
      <alignment horizontal="left"/>
    </xf>
    <xf numFmtId="0" fontId="5" fillId="2" borderId="10" xfId="5" applyFont="1" applyFill="1" applyBorder="1" applyAlignment="1" applyProtection="1">
      <alignment horizontal="center"/>
    </xf>
    <xf numFmtId="0" fontId="5" fillId="2" borderId="2" xfId="5" applyFont="1" applyFill="1" applyBorder="1" applyAlignment="1">
      <alignment horizontal="right"/>
    </xf>
    <xf numFmtId="0" fontId="5" fillId="2" borderId="11" xfId="5" applyFont="1" applyFill="1" applyBorder="1" applyAlignment="1" applyProtection="1">
      <alignment horizontal="left"/>
    </xf>
    <xf numFmtId="37" fontId="2" fillId="2" borderId="12" xfId="5" applyNumberFormat="1" applyFont="1" applyFill="1" applyBorder="1" applyAlignment="1" applyProtection="1">
      <alignment horizontal="left"/>
    </xf>
    <xf numFmtId="0" fontId="2" fillId="2" borderId="1" xfId="5" applyFont="1" applyFill="1" applyBorder="1"/>
    <xf numFmtId="0" fontId="2" fillId="2" borderId="13" xfId="5" applyFont="1" applyFill="1" applyBorder="1"/>
    <xf numFmtId="0" fontId="5" fillId="2" borderId="10" xfId="5" applyNumberFormat="1" applyFont="1" applyFill="1" applyBorder="1" applyAlignment="1" applyProtection="1">
      <alignment horizontal="center"/>
    </xf>
    <xf numFmtId="0" fontId="5" fillId="2" borderId="2" xfId="5" applyNumberFormat="1" applyFont="1" applyFill="1" applyBorder="1" applyAlignment="1" applyProtection="1">
      <alignment horizontal="center"/>
    </xf>
    <xf numFmtId="37" fontId="5" fillId="2" borderId="12" xfId="5" applyNumberFormat="1" applyFont="1" applyFill="1" applyBorder="1" applyAlignment="1" applyProtection="1">
      <alignment horizontal="left"/>
    </xf>
    <xf numFmtId="0" fontId="2" fillId="2" borderId="13" xfId="5" applyFont="1" applyFill="1" applyBorder="1" applyAlignment="1">
      <alignment horizontal="center"/>
    </xf>
    <xf numFmtId="0" fontId="0" fillId="3" borderId="7" xfId="0" applyFill="1" applyBorder="1" applyAlignment="1">
      <alignment horizontal="left"/>
    </xf>
    <xf numFmtId="0" fontId="5" fillId="2" borderId="0" xfId="1" applyFont="1" applyFill="1" applyBorder="1"/>
    <xf numFmtId="2" fontId="2" fillId="4" borderId="0" xfId="1" applyNumberFormat="1" applyFont="1" applyFill="1" applyBorder="1"/>
    <xf numFmtId="0" fontId="3" fillId="4" borderId="1" xfId="5" applyFont="1" applyFill="1" applyBorder="1" applyAlignment="1">
      <alignment horizontal="center"/>
    </xf>
    <xf numFmtId="2" fontId="5" fillId="4" borderId="0" xfId="6" applyNumberFormat="1" applyFont="1" applyFill="1" applyBorder="1" applyAlignment="1" applyProtection="1">
      <alignment horizontal="center"/>
    </xf>
    <xf numFmtId="2" fontId="5" fillId="4" borderId="0" xfId="6" applyNumberFormat="1" applyFont="1" applyFill="1" applyBorder="1" applyAlignment="1">
      <alignment horizontal="center"/>
    </xf>
    <xf numFmtId="0" fontId="2" fillId="2" borderId="5" xfId="6" applyFont="1" applyFill="1" applyBorder="1"/>
    <xf numFmtId="0" fontId="2" fillId="2" borderId="6" xfId="6" applyFont="1" applyFill="1" applyBorder="1" applyAlignment="1">
      <alignment horizontal="center"/>
    </xf>
    <xf numFmtId="0" fontId="5" fillId="2" borderId="3" xfId="6" applyFont="1" applyFill="1" applyBorder="1" applyAlignment="1" applyProtection="1">
      <alignment horizontal="left"/>
    </xf>
    <xf numFmtId="37" fontId="2" fillId="2" borderId="4" xfId="6" applyNumberFormat="1" applyFont="1" applyFill="1" applyBorder="1" applyAlignment="1" applyProtection="1">
      <alignment horizontal="left"/>
    </xf>
    <xf numFmtId="0" fontId="5" fillId="2" borderId="3" xfId="6" applyNumberFormat="1" applyFont="1" applyFill="1" applyBorder="1" applyAlignment="1" applyProtection="1">
      <alignment horizontal="left"/>
    </xf>
    <xf numFmtId="37" fontId="5" fillId="2" borderId="4" xfId="6" applyNumberFormat="1" applyFont="1" applyFill="1" applyBorder="1" applyAlignment="1" applyProtection="1">
      <alignment horizontal="left"/>
    </xf>
    <xf numFmtId="0" fontId="2" fillId="2" borderId="3" xfId="6" applyFont="1" applyFill="1" applyBorder="1"/>
    <xf numFmtId="0" fontId="3" fillId="2" borderId="3" xfId="6" applyFont="1" applyFill="1" applyBorder="1" applyAlignment="1" applyProtection="1">
      <alignment horizontal="left"/>
    </xf>
    <xf numFmtId="0" fontId="3" fillId="2" borderId="3" xfId="6" applyFont="1" applyFill="1" applyBorder="1"/>
    <xf numFmtId="0" fontId="3" fillId="2" borderId="4" xfId="6" applyFont="1" applyFill="1" applyBorder="1" applyAlignment="1" applyProtection="1">
      <alignment horizontal="left"/>
    </xf>
    <xf numFmtId="165" fontId="5" fillId="4" borderId="1" xfId="1" applyNumberFormat="1" applyFont="1" applyFill="1" applyBorder="1"/>
    <xf numFmtId="0" fontId="1" fillId="2" borderId="1" xfId="2" applyFill="1" applyBorder="1" applyAlignment="1"/>
    <xf numFmtId="0" fontId="3" fillId="2" borderId="0" xfId="2" applyFont="1" applyFill="1" applyBorder="1" applyAlignment="1" applyProtection="1">
      <alignment horizontal="center"/>
    </xf>
    <xf numFmtId="37" fontId="3" fillId="2" borderId="0" xfId="2" applyNumberFormat="1" applyFont="1" applyFill="1" applyBorder="1" applyAlignment="1" applyProtection="1">
      <alignment horizontal="center"/>
    </xf>
    <xf numFmtId="0" fontId="0" fillId="3" borderId="0" xfId="0" applyFill="1" applyBorder="1"/>
    <xf numFmtId="0" fontId="0" fillId="3" borderId="7" xfId="0" applyFill="1" applyBorder="1"/>
    <xf numFmtId="0" fontId="3" fillId="2" borderId="14" xfId="5" applyFont="1" applyFill="1" applyBorder="1" applyAlignment="1">
      <alignment horizontal="center"/>
    </xf>
    <xf numFmtId="37" fontId="3" fillId="2" borderId="14" xfId="5" applyNumberFormat="1" applyFont="1" applyFill="1" applyBorder="1" applyAlignment="1" applyProtection="1">
      <alignment horizontal="center"/>
    </xf>
    <xf numFmtId="0" fontId="3" fillId="2" borderId="14" xfId="5" applyFont="1" applyFill="1" applyBorder="1" applyAlignment="1" applyProtection="1">
      <alignment horizontal="center"/>
    </xf>
    <xf numFmtId="0" fontId="1" fillId="2" borderId="14" xfId="5" applyFill="1" applyBorder="1" applyAlignment="1"/>
    <xf numFmtId="0" fontId="5" fillId="2" borderId="14" xfId="5" applyFont="1" applyFill="1" applyBorder="1" applyAlignment="1">
      <alignment horizontal="center"/>
    </xf>
    <xf numFmtId="0" fontId="2" fillId="3" borderId="14" xfId="5" applyFont="1" applyFill="1" applyBorder="1" applyAlignment="1">
      <alignment horizontal="center"/>
    </xf>
    <xf numFmtId="165" fontId="5" fillId="4" borderId="14" xfId="5" applyNumberFormat="1" applyFont="1" applyFill="1" applyBorder="1" applyAlignment="1">
      <alignment horizontal="center"/>
    </xf>
    <xf numFmtId="165" fontId="5" fillId="3" borderId="14" xfId="5" applyNumberFormat="1" applyFont="1" applyFill="1" applyBorder="1" applyAlignment="1">
      <alignment horizontal="center"/>
    </xf>
    <xf numFmtId="49" fontId="2" fillId="4" borderId="14" xfId="5" applyNumberFormat="1" applyFont="1" applyFill="1" applyBorder="1" applyAlignment="1" applyProtection="1">
      <alignment horizontal="center"/>
    </xf>
    <xf numFmtId="49" fontId="2" fillId="3" borderId="14" xfId="5" applyNumberFormat="1" applyFont="1" applyFill="1" applyBorder="1" applyAlignment="1" applyProtection="1">
      <alignment horizontal="center"/>
    </xf>
    <xf numFmtId="165" fontId="2" fillId="3" borderId="14" xfId="5" applyNumberFormat="1" applyFont="1" applyFill="1" applyBorder="1" applyAlignment="1">
      <alignment horizontal="center"/>
    </xf>
    <xf numFmtId="0" fontId="5" fillId="4" borderId="14" xfId="5" applyFont="1" applyFill="1" applyBorder="1" applyAlignment="1">
      <alignment horizontal="center"/>
    </xf>
    <xf numFmtId="49" fontId="5" fillId="3" borderId="14" xfId="5" applyNumberFormat="1" applyFont="1" applyFill="1" applyBorder="1" applyAlignment="1" applyProtection="1">
      <alignment horizontal="center"/>
    </xf>
    <xf numFmtId="49" fontId="5" fillId="4" borderId="14" xfId="5" applyNumberFormat="1" applyFont="1" applyFill="1" applyBorder="1" applyAlignment="1" applyProtection="1">
      <alignment horizontal="center"/>
    </xf>
    <xf numFmtId="0" fontId="5" fillId="3" borderId="14" xfId="5" applyFont="1" applyFill="1" applyBorder="1" applyAlignment="1">
      <alignment horizontal="center"/>
    </xf>
    <xf numFmtId="0" fontId="3" fillId="4" borderId="14" xfId="5" applyFont="1" applyFill="1" applyBorder="1" applyAlignment="1">
      <alignment horizontal="center"/>
    </xf>
    <xf numFmtId="0" fontId="2" fillId="4" borderId="14" xfId="5" applyFont="1" applyFill="1" applyBorder="1" applyAlignment="1">
      <alignment horizontal="center"/>
    </xf>
    <xf numFmtId="0" fontId="0" fillId="3" borderId="14" xfId="0" applyFill="1" applyBorder="1"/>
    <xf numFmtId="0" fontId="0" fillId="0" borderId="14" xfId="0" applyBorder="1"/>
    <xf numFmtId="0" fontId="3" fillId="4" borderId="13" xfId="5" applyFont="1" applyFill="1" applyBorder="1" applyAlignment="1">
      <alignment horizontal="center"/>
    </xf>
    <xf numFmtId="0" fontId="0" fillId="3" borderId="15" xfId="0" applyFill="1" applyBorder="1"/>
    <xf numFmtId="0" fontId="3" fillId="2" borderId="0" xfId="6" applyFont="1" applyFill="1" applyBorder="1" applyAlignment="1" applyProtection="1">
      <alignment horizontal="center"/>
    </xf>
    <xf numFmtId="0" fontId="1" fillId="2" borderId="1" xfId="6" applyFill="1" applyBorder="1" applyAlignment="1"/>
    <xf numFmtId="0" fontId="2" fillId="2" borderId="14" xfId="1" applyFont="1" applyFill="1" applyBorder="1" applyAlignment="1">
      <alignment horizontal="center"/>
    </xf>
    <xf numFmtId="0" fontId="3" fillId="2" borderId="14" xfId="1" applyFont="1" applyFill="1" applyBorder="1" applyAlignment="1" applyProtection="1">
      <alignment horizontal="center"/>
    </xf>
    <xf numFmtId="37" fontId="3" fillId="2" borderId="14" xfId="1" applyNumberFormat="1" applyFont="1" applyFill="1" applyBorder="1" applyAlignment="1" applyProtection="1">
      <alignment horizontal="center"/>
    </xf>
    <xf numFmtId="0" fontId="5" fillId="2" borderId="14" xfId="1" applyFont="1" applyFill="1" applyBorder="1" applyAlignment="1">
      <alignment horizontal="right"/>
    </xf>
    <xf numFmtId="0" fontId="5" fillId="2" borderId="14" xfId="1" applyFont="1" applyFill="1" applyBorder="1"/>
    <xf numFmtId="0" fontId="2" fillId="3" borderId="14" xfId="1" applyFont="1" applyFill="1" applyBorder="1"/>
    <xf numFmtId="165" fontId="5" fillId="4" borderId="14" xfId="1" applyNumberFormat="1" applyFont="1" applyFill="1" applyBorder="1"/>
    <xf numFmtId="0" fontId="5" fillId="3" borderId="14" xfId="1" applyFont="1" applyFill="1" applyBorder="1"/>
    <xf numFmtId="0" fontId="2" fillId="4" borderId="14" xfId="1" applyFont="1" applyFill="1" applyBorder="1"/>
    <xf numFmtId="165" fontId="2" fillId="4" borderId="14" xfId="1" applyNumberFormat="1" applyFont="1" applyFill="1" applyBorder="1"/>
    <xf numFmtId="0" fontId="5" fillId="4" borderId="14" xfId="1" applyFont="1" applyFill="1" applyBorder="1"/>
    <xf numFmtId="165" fontId="2" fillId="3" borderId="14" xfId="1" applyNumberFormat="1" applyFont="1" applyFill="1" applyBorder="1"/>
    <xf numFmtId="165" fontId="5" fillId="3" borderId="14" xfId="1" applyNumberFormat="1" applyFont="1" applyFill="1" applyBorder="1"/>
    <xf numFmtId="2" fontId="2" fillId="4" borderId="14" xfId="1" applyNumberFormat="1" applyFont="1" applyFill="1" applyBorder="1"/>
    <xf numFmtId="0" fontId="1" fillId="2" borderId="13" xfId="2" applyFill="1" applyBorder="1" applyAlignment="1"/>
    <xf numFmtId="0" fontId="2" fillId="2" borderId="13" xfId="1" applyFont="1" applyFill="1" applyBorder="1"/>
    <xf numFmtId="165" fontId="5" fillId="4" borderId="13" xfId="1" applyNumberFormat="1" applyFont="1" applyFill="1" applyBorder="1"/>
    <xf numFmtId="0" fontId="2" fillId="2" borderId="14" xfId="2" applyFont="1" applyFill="1" applyBorder="1"/>
    <xf numFmtId="0" fontId="5" fillId="2" borderId="14" xfId="2" applyFont="1" applyFill="1" applyBorder="1" applyAlignment="1">
      <alignment horizontal="right"/>
    </xf>
    <xf numFmtId="0" fontId="5" fillId="2" borderId="14" xfId="2" applyFont="1" applyFill="1" applyBorder="1"/>
    <xf numFmtId="0" fontId="2" fillId="4" borderId="14" xfId="2" applyFont="1" applyFill="1" applyBorder="1"/>
    <xf numFmtId="165" fontId="5" fillId="3" borderId="14" xfId="2" applyNumberFormat="1" applyFont="1" applyFill="1" applyBorder="1"/>
    <xf numFmtId="165" fontId="2" fillId="4" borderId="14" xfId="2" applyNumberFormat="1" applyFont="1" applyFill="1" applyBorder="1"/>
    <xf numFmtId="165" fontId="2" fillId="3" borderId="14" xfId="2" applyNumberFormat="1" applyFont="1" applyFill="1" applyBorder="1"/>
    <xf numFmtId="165" fontId="2" fillId="3" borderId="14" xfId="2" applyNumberFormat="1" applyFont="1" applyFill="1" applyBorder="1" applyAlignment="1">
      <alignment horizontal="right"/>
    </xf>
    <xf numFmtId="165" fontId="3" fillId="3" borderId="14" xfId="2" applyNumberFormat="1" applyFont="1" applyFill="1" applyBorder="1"/>
    <xf numFmtId="165" fontId="4" fillId="4" borderId="14" xfId="2" applyNumberFormat="1" applyFont="1" applyFill="1" applyBorder="1"/>
    <xf numFmtId="165" fontId="3" fillId="4" borderId="14" xfId="2" applyNumberFormat="1" applyFont="1" applyFill="1" applyBorder="1"/>
    <xf numFmtId="0" fontId="2" fillId="2" borderId="13" xfId="2" applyFont="1" applyFill="1" applyBorder="1"/>
    <xf numFmtId="0" fontId="2" fillId="3" borderId="15" xfId="2" applyFont="1" applyFill="1" applyBorder="1"/>
    <xf numFmtId="0" fontId="3" fillId="2" borderId="14" xfId="3" applyFont="1" applyFill="1" applyBorder="1" applyAlignment="1" applyProtection="1">
      <alignment horizontal="center"/>
    </xf>
    <xf numFmtId="0" fontId="2" fillId="2" borderId="14" xfId="3" applyFont="1" applyFill="1" applyBorder="1"/>
    <xf numFmtId="37" fontId="3" fillId="2" borderId="14" xfId="3" applyNumberFormat="1" applyFont="1" applyFill="1" applyBorder="1" applyAlignment="1" applyProtection="1">
      <alignment horizontal="center"/>
    </xf>
    <xf numFmtId="0" fontId="1" fillId="2" borderId="13" xfId="3" applyFill="1" applyBorder="1" applyAlignment="1"/>
    <xf numFmtId="0" fontId="5" fillId="2" borderId="14" xfId="4" applyFont="1" applyFill="1" applyBorder="1" applyAlignment="1">
      <alignment horizontal="right"/>
    </xf>
    <xf numFmtId="0" fontId="2" fillId="2" borderId="13" xfId="4" applyFont="1" applyFill="1" applyBorder="1"/>
    <xf numFmtId="0" fontId="2" fillId="2" borderId="14" xfId="6" applyFont="1" applyFill="1" applyBorder="1" applyAlignment="1">
      <alignment horizontal="center"/>
    </xf>
    <xf numFmtId="0" fontId="5" fillId="2" borderId="14" xfId="6" applyFont="1" applyFill="1" applyBorder="1" applyAlignment="1">
      <alignment horizontal="center"/>
    </xf>
    <xf numFmtId="0" fontId="2" fillId="3" borderId="14" xfId="6" applyFont="1" applyFill="1" applyBorder="1" applyAlignment="1">
      <alignment horizontal="center"/>
    </xf>
    <xf numFmtId="0" fontId="2" fillId="4" borderId="14" xfId="6" applyFont="1" applyFill="1" applyBorder="1" applyAlignment="1">
      <alignment horizontal="center"/>
    </xf>
    <xf numFmtId="0" fontId="5" fillId="3" borderId="14" xfId="6" applyFont="1" applyFill="1" applyBorder="1" applyAlignment="1">
      <alignment horizontal="center"/>
    </xf>
    <xf numFmtId="0" fontId="5" fillId="4" borderId="14" xfId="6" applyFont="1" applyFill="1" applyBorder="1" applyAlignment="1">
      <alignment horizontal="center"/>
    </xf>
    <xf numFmtId="165" fontId="5" fillId="4" borderId="14" xfId="6" applyNumberFormat="1" applyFont="1" applyFill="1" applyBorder="1" applyAlignment="1">
      <alignment horizontal="center"/>
    </xf>
    <xf numFmtId="165" fontId="3" fillId="4" borderId="14" xfId="6" applyNumberFormat="1" applyFont="1" applyFill="1" applyBorder="1" applyAlignment="1">
      <alignment horizontal="center"/>
    </xf>
    <xf numFmtId="165" fontId="5" fillId="3" borderId="14" xfId="6" applyNumberFormat="1" applyFont="1" applyFill="1" applyBorder="1" applyAlignment="1">
      <alignment horizontal="center"/>
    </xf>
    <xf numFmtId="2" fontId="5" fillId="4" borderId="14" xfId="6" applyNumberFormat="1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2" fillId="2" borderId="13" xfId="6" applyFont="1" applyFill="1" applyBorder="1" applyAlignment="1">
      <alignment horizontal="center"/>
    </xf>
    <xf numFmtId="0" fontId="2" fillId="3" borderId="13" xfId="6" applyFont="1" applyFill="1" applyBorder="1" applyAlignment="1">
      <alignment horizontal="center"/>
    </xf>
    <xf numFmtId="0" fontId="1" fillId="5" borderId="15" xfId="6" applyFill="1" applyBorder="1" applyAlignment="1">
      <alignment horizontal="left"/>
    </xf>
    <xf numFmtId="0" fontId="10" fillId="0" borderId="0" xfId="0" applyFont="1"/>
    <xf numFmtId="0" fontId="10" fillId="3" borderId="2" xfId="0" applyFont="1" applyFill="1" applyBorder="1" applyAlignment="1"/>
    <xf numFmtId="0" fontId="10" fillId="3" borderId="0" xfId="0" applyFont="1" applyFill="1" applyBorder="1" applyAlignment="1">
      <alignment horizontal="left"/>
    </xf>
    <xf numFmtId="0" fontId="10" fillId="3" borderId="0" xfId="0" applyFont="1" applyFill="1" applyBorder="1"/>
    <xf numFmtId="0" fontId="10" fillId="3" borderId="14" xfId="0" applyFont="1" applyFill="1" applyBorder="1"/>
    <xf numFmtId="0" fontId="10" fillId="0" borderId="14" xfId="0" applyFont="1" applyBorder="1"/>
    <xf numFmtId="0" fontId="7" fillId="2" borderId="0" xfId="3" applyFont="1" applyFill="1" applyBorder="1" applyAlignment="1">
      <alignment horizontal="right"/>
    </xf>
    <xf numFmtId="0" fontId="7" fillId="2" borderId="14" xfId="3" applyFont="1" applyFill="1" applyBorder="1" applyAlignment="1">
      <alignment horizontal="right"/>
    </xf>
    <xf numFmtId="49" fontId="8" fillId="2" borderId="1" xfId="3" applyNumberFormat="1" applyFont="1" applyFill="1" applyBorder="1" applyAlignment="1">
      <alignment horizontal="right"/>
    </xf>
    <xf numFmtId="0" fontId="8" fillId="2" borderId="0" xfId="3" applyFont="1" applyFill="1" applyBorder="1"/>
    <xf numFmtId="0" fontId="8" fillId="2" borderId="13" xfId="3" applyFont="1" applyFill="1" applyBorder="1"/>
    <xf numFmtId="0" fontId="7" fillId="2" borderId="0" xfId="3" applyNumberFormat="1" applyFont="1" applyFill="1" applyBorder="1" applyAlignment="1" applyProtection="1">
      <alignment horizontal="right"/>
    </xf>
    <xf numFmtId="0" fontId="7" fillId="2" borderId="2" xfId="3" applyFont="1" applyFill="1" applyBorder="1"/>
    <xf numFmtId="0" fontId="7" fillId="2" borderId="14" xfId="3" applyFont="1" applyFill="1" applyBorder="1"/>
    <xf numFmtId="49" fontId="7" fillId="2" borderId="1" xfId="3" applyNumberFormat="1" applyFont="1" applyFill="1" applyBorder="1" applyAlignment="1">
      <alignment horizontal="right"/>
    </xf>
    <xf numFmtId="0" fontId="8" fillId="2" borderId="1" xfId="3" applyFont="1" applyFill="1" applyBorder="1"/>
    <xf numFmtId="49" fontId="8" fillId="3" borderId="0" xfId="3" applyNumberFormat="1" applyFont="1" applyFill="1" applyBorder="1" applyAlignment="1">
      <alignment horizontal="right"/>
    </xf>
    <xf numFmtId="0" fontId="8" fillId="3" borderId="0" xfId="3" applyFont="1" applyFill="1" applyBorder="1"/>
    <xf numFmtId="0" fontId="8" fillId="3" borderId="14" xfId="3" applyFont="1" applyFill="1" applyBorder="1"/>
    <xf numFmtId="165" fontId="7" fillId="4" borderId="0" xfId="3" applyNumberFormat="1" applyFont="1" applyFill="1" applyBorder="1"/>
    <xf numFmtId="0" fontId="7" fillId="4" borderId="0" xfId="3" applyFont="1" applyFill="1" applyBorder="1"/>
    <xf numFmtId="165" fontId="7" fillId="4" borderId="14" xfId="3" applyNumberFormat="1" applyFont="1" applyFill="1" applyBorder="1"/>
    <xf numFmtId="165" fontId="8" fillId="3" borderId="0" xfId="3" applyNumberFormat="1" applyFont="1" applyFill="1" applyBorder="1"/>
    <xf numFmtId="165" fontId="8" fillId="4" borderId="0" xfId="3" applyNumberFormat="1" applyFont="1" applyFill="1" applyBorder="1"/>
    <xf numFmtId="0" fontId="8" fillId="4" borderId="0" xfId="3" applyFont="1" applyFill="1" applyBorder="1"/>
    <xf numFmtId="165" fontId="8" fillId="4" borderId="14" xfId="3" applyNumberFormat="1" applyFont="1" applyFill="1" applyBorder="1"/>
    <xf numFmtId="0" fontId="8" fillId="4" borderId="14" xfId="3" applyFont="1" applyFill="1" applyBorder="1"/>
    <xf numFmtId="165" fontId="7" fillId="3" borderId="0" xfId="3" applyNumberFormat="1" applyFont="1" applyFill="1" applyBorder="1"/>
    <xf numFmtId="0" fontId="7" fillId="3" borderId="0" xfId="3" applyFont="1" applyFill="1" applyBorder="1"/>
    <xf numFmtId="165" fontId="7" fillId="3" borderId="14" xfId="3" applyNumberFormat="1" applyFont="1" applyFill="1" applyBorder="1"/>
    <xf numFmtId="0" fontId="8" fillId="4" borderId="0" xfId="3" applyFont="1" applyFill="1" applyBorder="1" applyAlignment="1">
      <alignment horizontal="right"/>
    </xf>
    <xf numFmtId="0" fontId="7" fillId="3" borderId="14" xfId="3" applyFont="1" applyFill="1" applyBorder="1"/>
    <xf numFmtId="165" fontId="8" fillId="3" borderId="14" xfId="3" applyNumberFormat="1" applyFont="1" applyFill="1" applyBorder="1"/>
    <xf numFmtId="0" fontId="7" fillId="4" borderId="14" xfId="3" applyFont="1" applyFill="1" applyBorder="1"/>
    <xf numFmtId="165" fontId="8" fillId="3" borderId="0" xfId="3" applyNumberFormat="1" applyFont="1" applyFill="1" applyBorder="1" applyAlignment="1">
      <alignment horizontal="right"/>
    </xf>
    <xf numFmtId="2" fontId="8" fillId="3" borderId="0" xfId="3" applyNumberFormat="1" applyFont="1" applyFill="1" applyBorder="1" applyAlignment="1">
      <alignment horizontal="right"/>
    </xf>
    <xf numFmtId="2" fontId="8" fillId="3" borderId="14" xfId="3" applyNumberFormat="1" applyFont="1" applyFill="1" applyBorder="1" applyAlignment="1">
      <alignment horizontal="right"/>
    </xf>
    <xf numFmtId="165" fontId="8" fillId="4" borderId="0" xfId="3" applyNumberFormat="1" applyFont="1" applyFill="1" applyBorder="1" applyAlignment="1">
      <alignment horizontal="right"/>
    </xf>
    <xf numFmtId="2" fontId="8" fillId="4" borderId="0" xfId="3" applyNumberFormat="1" applyFont="1" applyFill="1" applyBorder="1" applyAlignment="1">
      <alignment horizontal="right" vertical="center"/>
    </xf>
    <xf numFmtId="2" fontId="8" fillId="4" borderId="14" xfId="3" applyNumberFormat="1" applyFont="1" applyFill="1" applyBorder="1" applyAlignment="1">
      <alignment horizontal="right" vertical="center"/>
    </xf>
    <xf numFmtId="49" fontId="8" fillId="4" borderId="7" xfId="3" applyNumberFormat="1" applyFont="1" applyFill="1" applyBorder="1" applyAlignment="1" applyProtection="1">
      <alignment horizontal="right"/>
    </xf>
    <xf numFmtId="49" fontId="8" fillId="4" borderId="7" xfId="3" applyNumberFormat="1" applyFont="1" applyFill="1" applyBorder="1" applyAlignment="1">
      <alignment horizontal="right"/>
    </xf>
    <xf numFmtId="0" fontId="8" fillId="4" borderId="7" xfId="3" applyFont="1" applyFill="1" applyBorder="1"/>
    <xf numFmtId="0" fontId="8" fillId="4" borderId="15" xfId="3" applyFont="1" applyFill="1" applyBorder="1"/>
    <xf numFmtId="0" fontId="7" fillId="3" borderId="2" xfId="0" applyFont="1" applyFill="1" applyBorder="1" applyAlignment="1"/>
    <xf numFmtId="0" fontId="11" fillId="3" borderId="2" xfId="0" applyFont="1" applyFill="1" applyBorder="1" applyAlignment="1"/>
    <xf numFmtId="0" fontId="11" fillId="3" borderId="0" xfId="0" applyFont="1" applyFill="1" applyBorder="1" applyAlignment="1">
      <alignment horizontal="left"/>
    </xf>
    <xf numFmtId="0" fontId="11" fillId="3" borderId="0" xfId="0" applyFont="1" applyFill="1" applyBorder="1"/>
    <xf numFmtId="0" fontId="11" fillId="3" borderId="14" xfId="0" applyFont="1" applyFill="1" applyBorder="1"/>
    <xf numFmtId="0" fontId="2" fillId="2" borderId="10" xfId="4" applyFont="1" applyFill="1" applyBorder="1"/>
    <xf numFmtId="0" fontId="2" fillId="2" borderId="2" xfId="4" applyFont="1" applyFill="1" applyBorder="1"/>
    <xf numFmtId="0" fontId="2" fillId="2" borderId="16" xfId="4" applyFont="1" applyFill="1" applyBorder="1"/>
    <xf numFmtId="0" fontId="9" fillId="2" borderId="13" xfId="4" applyFont="1" applyFill="1" applyBorder="1" applyAlignment="1"/>
    <xf numFmtId="0" fontId="5" fillId="2" borderId="11" xfId="4" applyFont="1" applyFill="1" applyBorder="1" applyAlignment="1" applyProtection="1">
      <alignment horizontal="center"/>
    </xf>
    <xf numFmtId="0" fontId="5" fillId="2" borderId="11" xfId="4" applyFont="1" applyFill="1" applyBorder="1" applyAlignment="1" applyProtection="1">
      <alignment horizontal="left"/>
    </xf>
    <xf numFmtId="37" fontId="2" fillId="2" borderId="12" xfId="4" applyNumberFormat="1" applyFont="1" applyFill="1" applyBorder="1" applyAlignment="1" applyProtection="1">
      <alignment horizontal="left"/>
    </xf>
    <xf numFmtId="0" fontId="5" fillId="2" borderId="11" xfId="4" applyNumberFormat="1" applyFont="1" applyFill="1" applyBorder="1" applyAlignment="1" applyProtection="1">
      <alignment horizontal="center"/>
    </xf>
    <xf numFmtId="37" fontId="5" fillId="2" borderId="12" xfId="4" applyNumberFormat="1" applyFont="1" applyFill="1" applyBorder="1" applyAlignment="1" applyProtection="1">
      <alignment horizontal="left"/>
    </xf>
    <xf numFmtId="0" fontId="2" fillId="2" borderId="11" xfId="4" applyFont="1" applyFill="1" applyBorder="1"/>
    <xf numFmtId="0" fontId="2" fillId="2" borderId="11" xfId="4" applyFont="1" applyFill="1" applyBorder="1" applyAlignment="1" applyProtection="1">
      <alignment horizontal="left"/>
    </xf>
    <xf numFmtId="0" fontId="2" fillId="2" borderId="17" xfId="4" applyFont="1" applyFill="1" applyBorder="1" applyAlignment="1" applyProtection="1">
      <alignment horizontal="fill"/>
    </xf>
    <xf numFmtId="0" fontId="5" fillId="3" borderId="10" xfId="0" applyFont="1" applyFill="1" applyBorder="1" applyAlignment="1" applyProtection="1"/>
    <xf numFmtId="0" fontId="10" fillId="3" borderId="1" xfId="0" applyFont="1" applyFill="1" applyBorder="1" applyAlignment="1">
      <alignment horizontal="left"/>
    </xf>
    <xf numFmtId="0" fontId="10" fillId="3" borderId="1" xfId="0" applyFont="1" applyFill="1" applyBorder="1"/>
    <xf numFmtId="0" fontId="10" fillId="3" borderId="13" xfId="0" applyFont="1" applyFill="1" applyBorder="1"/>
    <xf numFmtId="0" fontId="5" fillId="2" borderId="0" xfId="4" applyNumberFormat="1" applyFont="1" applyFill="1" applyBorder="1" applyAlignment="1" applyProtection="1">
      <alignment horizontal="right"/>
    </xf>
    <xf numFmtId="0" fontId="5" fillId="2" borderId="2" xfId="4" applyFont="1" applyFill="1" applyBorder="1" applyAlignment="1">
      <alignment horizontal="right"/>
    </xf>
    <xf numFmtId="49" fontId="5" fillId="2" borderId="1" xfId="4" applyNumberFormat="1" applyFont="1" applyFill="1" applyBorder="1" applyAlignment="1">
      <alignment horizontal="right"/>
    </xf>
    <xf numFmtId="0" fontId="2" fillId="2" borderId="1" xfId="4" applyFont="1" applyFill="1" applyBorder="1" applyAlignment="1">
      <alignment horizontal="right"/>
    </xf>
    <xf numFmtId="0" fontId="2" fillId="2" borderId="13" xfId="4" applyFont="1" applyFill="1" applyBorder="1" applyAlignment="1">
      <alignment horizontal="right"/>
    </xf>
    <xf numFmtId="49" fontId="2" fillId="3" borderId="0" xfId="4" applyNumberFormat="1" applyFont="1" applyFill="1" applyBorder="1" applyAlignment="1">
      <alignment horizontal="right"/>
    </xf>
    <xf numFmtId="0" fontId="2" fillId="3" borderId="0" xfId="4" applyFont="1" applyFill="1" applyBorder="1" applyAlignment="1">
      <alignment horizontal="right"/>
    </xf>
    <xf numFmtId="0" fontId="2" fillId="3" borderId="14" xfId="4" applyFont="1" applyFill="1" applyBorder="1" applyAlignment="1">
      <alignment horizontal="right"/>
    </xf>
    <xf numFmtId="49" fontId="2" fillId="4" borderId="0" xfId="4" applyNumberFormat="1" applyFont="1" applyFill="1" applyBorder="1" applyAlignment="1">
      <alignment horizontal="right"/>
    </xf>
    <xf numFmtId="0" fontId="2" fillId="4" borderId="0" xfId="4" applyFont="1" applyFill="1" applyBorder="1" applyAlignment="1">
      <alignment horizontal="right"/>
    </xf>
    <xf numFmtId="0" fontId="2" fillId="4" borderId="14" xfId="4" applyFont="1" applyFill="1" applyBorder="1" applyAlignment="1">
      <alignment horizontal="right"/>
    </xf>
    <xf numFmtId="0" fontId="5" fillId="4" borderId="0" xfId="4" applyFont="1" applyFill="1" applyBorder="1" applyAlignment="1">
      <alignment horizontal="right"/>
    </xf>
    <xf numFmtId="165" fontId="5" fillId="4" borderId="0" xfId="4" applyNumberFormat="1" applyFont="1" applyFill="1" applyBorder="1" applyAlignment="1">
      <alignment horizontal="right"/>
    </xf>
    <xf numFmtId="0" fontId="5" fillId="4" borderId="14" xfId="4" applyFont="1" applyFill="1" applyBorder="1" applyAlignment="1">
      <alignment horizontal="right"/>
    </xf>
    <xf numFmtId="165" fontId="2" fillId="3" borderId="0" xfId="4" applyNumberFormat="1" applyFont="1" applyFill="1" applyBorder="1" applyAlignment="1">
      <alignment horizontal="right"/>
    </xf>
    <xf numFmtId="165" fontId="2" fillId="4" borderId="0" xfId="4" applyNumberFormat="1" applyFont="1" applyFill="1" applyBorder="1" applyAlignment="1">
      <alignment horizontal="right"/>
    </xf>
    <xf numFmtId="165" fontId="5" fillId="3" borderId="0" xfId="4" applyNumberFormat="1" applyFont="1" applyFill="1" applyBorder="1" applyAlignment="1">
      <alignment horizontal="right"/>
    </xf>
    <xf numFmtId="0" fontId="5" fillId="3" borderId="0" xfId="4" applyFont="1" applyFill="1" applyBorder="1" applyAlignment="1">
      <alignment horizontal="right"/>
    </xf>
    <xf numFmtId="165" fontId="5" fillId="3" borderId="14" xfId="4" applyNumberFormat="1" applyFont="1" applyFill="1" applyBorder="1" applyAlignment="1">
      <alignment horizontal="right"/>
    </xf>
    <xf numFmtId="0" fontId="5" fillId="3" borderId="14" xfId="4" applyFont="1" applyFill="1" applyBorder="1" applyAlignment="1">
      <alignment horizontal="right"/>
    </xf>
    <xf numFmtId="165" fontId="2" fillId="4" borderId="14" xfId="4" applyNumberFormat="1" applyFont="1" applyFill="1" applyBorder="1" applyAlignment="1">
      <alignment horizontal="right"/>
    </xf>
    <xf numFmtId="165" fontId="2" fillId="3" borderId="14" xfId="4" applyNumberFormat="1" applyFont="1" applyFill="1" applyBorder="1" applyAlignment="1">
      <alignment horizontal="right"/>
    </xf>
    <xf numFmtId="165" fontId="5" fillId="4" borderId="14" xfId="4" applyNumberFormat="1" applyFont="1" applyFill="1" applyBorder="1" applyAlignment="1">
      <alignment horizontal="right"/>
    </xf>
    <xf numFmtId="49" fontId="2" fillId="4" borderId="0" xfId="4" applyNumberFormat="1" applyFont="1" applyFill="1" applyBorder="1" applyAlignment="1" applyProtection="1">
      <alignment horizontal="right"/>
    </xf>
    <xf numFmtId="49" fontId="2" fillId="4" borderId="14" xfId="4" applyNumberFormat="1" applyFont="1" applyFill="1" applyBorder="1" applyAlignment="1" applyProtection="1">
      <alignment horizontal="right"/>
    </xf>
    <xf numFmtId="2" fontId="5" fillId="3" borderId="0" xfId="4" applyNumberFormat="1" applyFont="1" applyFill="1" applyBorder="1" applyAlignment="1">
      <alignment horizontal="right"/>
    </xf>
    <xf numFmtId="49" fontId="5" fillId="3" borderId="0" xfId="4" applyNumberFormat="1" applyFont="1" applyFill="1" applyBorder="1" applyAlignment="1" applyProtection="1">
      <alignment horizontal="right"/>
    </xf>
    <xf numFmtId="49" fontId="5" fillId="3" borderId="14" xfId="4" applyNumberFormat="1" applyFont="1" applyFill="1" applyBorder="1" applyAlignment="1" applyProtection="1">
      <alignment horizontal="right"/>
    </xf>
    <xf numFmtId="0" fontId="2" fillId="4" borderId="7" xfId="4" applyFont="1" applyFill="1" applyBorder="1" applyAlignment="1" applyProtection="1">
      <alignment horizontal="right"/>
    </xf>
    <xf numFmtId="0" fontId="2" fillId="4" borderId="7" xfId="4" applyFont="1" applyFill="1" applyBorder="1" applyAlignment="1">
      <alignment horizontal="right"/>
    </xf>
    <xf numFmtId="0" fontId="2" fillId="4" borderId="15" xfId="4" applyFont="1" applyFill="1" applyBorder="1" applyAlignment="1">
      <alignment horizontal="right"/>
    </xf>
    <xf numFmtId="0" fontId="5" fillId="3" borderId="8" xfId="0" applyFont="1" applyFill="1" applyBorder="1" applyAlignment="1" applyProtection="1">
      <alignment horizontal="left"/>
    </xf>
    <xf numFmtId="0" fontId="5" fillId="3" borderId="7" xfId="0" applyFont="1" applyFill="1" applyBorder="1" applyAlignment="1">
      <alignment horizontal="left"/>
    </xf>
    <xf numFmtId="0" fontId="0" fillId="3" borderId="7" xfId="0" applyFill="1" applyBorder="1" applyAlignment="1">
      <alignment horizontal="left"/>
    </xf>
    <xf numFmtId="0" fontId="3" fillId="2" borderId="3" xfId="1" applyFont="1" applyFill="1" applyBorder="1" applyAlignment="1" applyProtection="1">
      <alignment horizontal="center"/>
    </xf>
    <xf numFmtId="0" fontId="3" fillId="2" borderId="0" xfId="1" applyFont="1" applyFill="1" applyBorder="1" applyAlignment="1" applyProtection="1">
      <alignment horizontal="center"/>
    </xf>
    <xf numFmtId="37" fontId="3" fillId="2" borderId="3" xfId="1" applyNumberFormat="1" applyFont="1" applyFill="1" applyBorder="1" applyAlignment="1" applyProtection="1">
      <alignment horizontal="center"/>
    </xf>
    <xf numFmtId="37" fontId="3" fillId="2" borderId="0" xfId="1" applyNumberFormat="1" applyFont="1" applyFill="1" applyBorder="1" applyAlignment="1" applyProtection="1">
      <alignment horizontal="center"/>
    </xf>
    <xf numFmtId="0" fontId="5" fillId="2" borderId="4" xfId="2" applyFont="1" applyFill="1" applyBorder="1" applyAlignment="1" applyProtection="1">
      <alignment horizontal="right"/>
    </xf>
    <xf numFmtId="0" fontId="5" fillId="2" borderId="1" xfId="2" applyFont="1" applyFill="1" applyBorder="1" applyAlignment="1">
      <alignment horizontal="right"/>
    </xf>
    <xf numFmtId="0" fontId="1" fillId="2" borderId="1" xfId="2" applyFill="1" applyBorder="1" applyAlignment="1"/>
    <xf numFmtId="0" fontId="3" fillId="2" borderId="3" xfId="2" applyFont="1" applyFill="1" applyBorder="1" applyAlignment="1" applyProtection="1">
      <alignment horizontal="center"/>
    </xf>
    <xf numFmtId="0" fontId="3" fillId="2" borderId="0" xfId="2" applyFont="1" applyFill="1" applyBorder="1" applyAlignment="1" applyProtection="1">
      <alignment horizontal="center"/>
    </xf>
    <xf numFmtId="37" fontId="3" fillId="2" borderId="3" xfId="2" applyNumberFormat="1" applyFont="1" applyFill="1" applyBorder="1" applyAlignment="1" applyProtection="1">
      <alignment horizontal="center"/>
    </xf>
    <xf numFmtId="37" fontId="3" fillId="2" borderId="0" xfId="2" applyNumberFormat="1" applyFont="1" applyFill="1" applyBorder="1" applyAlignment="1" applyProtection="1">
      <alignment horizontal="center"/>
    </xf>
    <xf numFmtId="0" fontId="5" fillId="2" borderId="4" xfId="3" applyFont="1" applyFill="1" applyBorder="1" applyAlignment="1" applyProtection="1">
      <alignment horizontal="right"/>
    </xf>
    <xf numFmtId="0" fontId="5" fillId="2" borderId="1" xfId="3" applyFont="1" applyFill="1" applyBorder="1" applyAlignment="1">
      <alignment horizontal="right"/>
    </xf>
    <xf numFmtId="0" fontId="1" fillId="2" borderId="1" xfId="3" applyFill="1" applyBorder="1" applyAlignment="1"/>
    <xf numFmtId="0" fontId="3" fillId="2" borderId="5" xfId="3" applyFont="1" applyFill="1" applyBorder="1" applyAlignment="1" applyProtection="1">
      <alignment horizontal="center"/>
    </xf>
    <xf numFmtId="0" fontId="3" fillId="2" borderId="6" xfId="3" applyFont="1" applyFill="1" applyBorder="1" applyAlignment="1" applyProtection="1">
      <alignment horizontal="center"/>
    </xf>
    <xf numFmtId="37" fontId="3" fillId="2" borderId="3" xfId="3" applyNumberFormat="1" applyFont="1" applyFill="1" applyBorder="1" applyAlignment="1" applyProtection="1">
      <alignment horizontal="center"/>
    </xf>
    <xf numFmtId="37" fontId="3" fillId="2" borderId="0" xfId="3" applyNumberFormat="1" applyFont="1" applyFill="1" applyBorder="1" applyAlignment="1" applyProtection="1">
      <alignment horizontal="center"/>
    </xf>
    <xf numFmtId="0" fontId="3" fillId="2" borderId="3" xfId="3" applyFont="1" applyFill="1" applyBorder="1" applyAlignment="1" applyProtection="1">
      <alignment horizontal="center"/>
    </xf>
    <xf numFmtId="0" fontId="3" fillId="2" borderId="0" xfId="3" applyFont="1" applyFill="1" applyBorder="1" applyAlignment="1" applyProtection="1">
      <alignment horizontal="center"/>
    </xf>
    <xf numFmtId="0" fontId="5" fillId="3" borderId="12" xfId="0" applyFont="1" applyFill="1" applyBorder="1" applyAlignment="1" applyProtection="1">
      <alignment horizontal="left"/>
    </xf>
    <xf numFmtId="0" fontId="5" fillId="3" borderId="1" xfId="0" applyFont="1" applyFill="1" applyBorder="1" applyAlignment="1">
      <alignment horizontal="left"/>
    </xf>
    <xf numFmtId="0" fontId="10" fillId="3" borderId="1" xfId="0" applyFont="1" applyFill="1" applyBorder="1" applyAlignment="1">
      <alignment horizontal="left"/>
    </xf>
    <xf numFmtId="0" fontId="5" fillId="2" borderId="12" xfId="4" applyFont="1" applyFill="1" applyBorder="1" applyAlignment="1" applyProtection="1">
      <alignment horizontal="right"/>
    </xf>
    <xf numFmtId="0" fontId="5" fillId="2" borderId="1" xfId="4" applyFont="1" applyFill="1" applyBorder="1" applyAlignment="1">
      <alignment horizontal="right"/>
    </xf>
    <xf numFmtId="0" fontId="1" fillId="2" borderId="1" xfId="4" applyFont="1" applyFill="1" applyBorder="1" applyAlignment="1"/>
    <xf numFmtId="0" fontId="5" fillId="2" borderId="11" xfId="4" applyFont="1" applyFill="1" applyBorder="1" applyAlignment="1">
      <alignment horizontal="center"/>
    </xf>
    <xf numFmtId="0" fontId="5" fillId="2" borderId="0" xfId="4" applyFont="1" applyFill="1" applyBorder="1" applyAlignment="1">
      <alignment horizontal="center"/>
    </xf>
    <xf numFmtId="0" fontId="5" fillId="2" borderId="14" xfId="4" applyFont="1" applyFill="1" applyBorder="1" applyAlignment="1">
      <alignment horizontal="center"/>
    </xf>
    <xf numFmtId="37" fontId="5" fillId="2" borderId="11" xfId="4" applyNumberFormat="1" applyFont="1" applyFill="1" applyBorder="1" applyAlignment="1" applyProtection="1">
      <alignment horizontal="center"/>
    </xf>
    <xf numFmtId="37" fontId="5" fillId="2" borderId="0" xfId="4" applyNumberFormat="1" applyFont="1" applyFill="1" applyBorder="1" applyAlignment="1" applyProtection="1">
      <alignment horizontal="center"/>
    </xf>
    <xf numFmtId="37" fontId="5" fillId="2" borderId="14" xfId="4" applyNumberFormat="1" applyFont="1" applyFill="1" applyBorder="1" applyAlignment="1" applyProtection="1">
      <alignment horizontal="center"/>
    </xf>
    <xf numFmtId="0" fontId="5" fillId="2" borderId="11" xfId="4" applyFont="1" applyFill="1" applyBorder="1" applyAlignment="1" applyProtection="1">
      <alignment horizontal="center"/>
    </xf>
    <xf numFmtId="0" fontId="5" fillId="2" borderId="0" xfId="4" applyFont="1" applyFill="1" applyBorder="1" applyAlignment="1" applyProtection="1">
      <alignment horizontal="center"/>
    </xf>
    <xf numFmtId="0" fontId="5" fillId="2" borderId="14" xfId="4" applyFont="1" applyFill="1" applyBorder="1" applyAlignment="1" applyProtection="1">
      <alignment horizontal="center"/>
    </xf>
    <xf numFmtId="0" fontId="3" fillId="2" borderId="5" xfId="5" applyFont="1" applyFill="1" applyBorder="1" applyAlignment="1">
      <alignment horizontal="center"/>
    </xf>
    <xf numFmtId="0" fontId="3" fillId="2" borderId="6" xfId="5" applyFont="1" applyFill="1" applyBorder="1" applyAlignment="1">
      <alignment horizontal="center"/>
    </xf>
    <xf numFmtId="0" fontId="5" fillId="2" borderId="4" xfId="5" applyFont="1" applyFill="1" applyBorder="1" applyAlignment="1" applyProtection="1">
      <alignment horizontal="right"/>
    </xf>
    <xf numFmtId="0" fontId="5" fillId="2" borderId="1" xfId="5" applyFont="1" applyFill="1" applyBorder="1" applyAlignment="1">
      <alignment horizontal="right"/>
    </xf>
    <xf numFmtId="0" fontId="1" fillId="2" borderId="1" xfId="5" applyFill="1" applyBorder="1" applyAlignment="1"/>
    <xf numFmtId="37" fontId="3" fillId="2" borderId="3" xfId="5" applyNumberFormat="1" applyFont="1" applyFill="1" applyBorder="1" applyAlignment="1" applyProtection="1">
      <alignment horizontal="center"/>
    </xf>
    <xf numFmtId="37" fontId="3" fillId="2" borderId="0" xfId="5" applyNumberFormat="1" applyFont="1" applyFill="1" applyBorder="1" applyAlignment="1" applyProtection="1">
      <alignment horizontal="center"/>
    </xf>
    <xf numFmtId="0" fontId="3" fillId="2" borderId="3" xfId="5" applyFont="1" applyFill="1" applyBorder="1" applyAlignment="1" applyProtection="1">
      <alignment horizontal="center"/>
    </xf>
    <xf numFmtId="0" fontId="3" fillId="2" borderId="0" xfId="5" applyFont="1" applyFill="1" applyBorder="1" applyAlignment="1" applyProtection="1">
      <alignment horizontal="center"/>
    </xf>
    <xf numFmtId="0" fontId="3" fillId="2" borderId="3" xfId="6" applyFont="1" applyFill="1" applyBorder="1" applyAlignment="1" applyProtection="1">
      <alignment horizontal="center"/>
    </xf>
    <xf numFmtId="0" fontId="3" fillId="2" borderId="0" xfId="6" applyFont="1" applyFill="1" applyBorder="1" applyAlignment="1" applyProtection="1">
      <alignment horizontal="center"/>
    </xf>
    <xf numFmtId="0" fontId="5" fillId="5" borderId="8" xfId="6" applyFont="1" applyFill="1" applyBorder="1" applyAlignment="1" applyProtection="1">
      <alignment horizontal="left"/>
    </xf>
    <xf numFmtId="0" fontId="5" fillId="5" borderId="7" xfId="6" applyFont="1" applyFill="1" applyBorder="1" applyAlignment="1">
      <alignment horizontal="left"/>
    </xf>
    <xf numFmtId="0" fontId="1" fillId="5" borderId="7" xfId="6" applyFill="1" applyBorder="1" applyAlignment="1">
      <alignment horizontal="left"/>
    </xf>
    <xf numFmtId="0" fontId="5" fillId="2" borderId="4" xfId="6" applyFont="1" applyFill="1" applyBorder="1" applyAlignment="1" applyProtection="1">
      <alignment horizontal="right"/>
    </xf>
    <xf numFmtId="0" fontId="5" fillId="2" borderId="1" xfId="6" applyFont="1" applyFill="1" applyBorder="1" applyAlignment="1">
      <alignment horizontal="right"/>
    </xf>
    <xf numFmtId="0" fontId="1" fillId="2" borderId="1" xfId="6" applyFill="1" applyBorder="1" applyAlignment="1"/>
  </cellXfs>
  <cellStyles count="7">
    <cellStyle name="Normal" xfId="0" builtinId="0"/>
    <cellStyle name="Normal 2" xfId="1"/>
    <cellStyle name="Normal 3" xfId="2"/>
    <cellStyle name="Normal 4" xfId="3"/>
    <cellStyle name="Normal 5" xfId="4"/>
    <cellStyle name="Normal 6" xfId="5"/>
    <cellStyle name="Normal 7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2"/>
  <sheetViews>
    <sheetView workbookViewId="0">
      <selection activeCell="O48" sqref="O48"/>
    </sheetView>
  </sheetViews>
  <sheetFormatPr defaultRowHeight="15"/>
  <cols>
    <col min="1" max="1" width="21.85546875" customWidth="1"/>
    <col min="15" max="15" width="10" bestFit="1" customWidth="1"/>
    <col min="16" max="16" width="10.42578125" bestFit="1" customWidth="1"/>
    <col min="17" max="17" width="10.42578125" style="196" customWidth="1"/>
  </cols>
  <sheetData>
    <row r="1" spans="1:17">
      <c r="A1" s="41"/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201"/>
    </row>
    <row r="2" spans="1:17" ht="15.75">
      <c r="A2" s="350" t="s">
        <v>194</v>
      </c>
      <c r="B2" s="351"/>
      <c r="C2" s="351"/>
      <c r="D2" s="351"/>
      <c r="E2" s="351"/>
      <c r="F2" s="351"/>
      <c r="G2" s="351"/>
      <c r="H2" s="351"/>
      <c r="I2" s="351"/>
      <c r="J2" s="351"/>
      <c r="K2" s="351"/>
      <c r="L2" s="351"/>
      <c r="M2" s="351"/>
      <c r="N2" s="351"/>
      <c r="O2" s="351"/>
      <c r="P2" s="351"/>
      <c r="Q2" s="202"/>
    </row>
    <row r="3" spans="1:17">
      <c r="A3" s="44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201"/>
    </row>
    <row r="4" spans="1:17" ht="15.75">
      <c r="A4" s="352" t="s">
        <v>0</v>
      </c>
      <c r="B4" s="353"/>
      <c r="C4" s="353"/>
      <c r="D4" s="353"/>
      <c r="E4" s="353"/>
      <c r="F4" s="353"/>
      <c r="G4" s="353"/>
      <c r="H4" s="353"/>
      <c r="I4" s="353"/>
      <c r="J4" s="353"/>
      <c r="K4" s="353"/>
      <c r="L4" s="353"/>
      <c r="M4" s="353"/>
      <c r="N4" s="353"/>
      <c r="O4" s="353"/>
      <c r="P4" s="353"/>
      <c r="Q4" s="203"/>
    </row>
    <row r="5" spans="1:17" ht="15.75">
      <c r="A5" s="350" t="s">
        <v>1</v>
      </c>
      <c r="B5" s="351"/>
      <c r="C5" s="351"/>
      <c r="D5" s="351"/>
      <c r="E5" s="351"/>
      <c r="F5" s="351"/>
      <c r="G5" s="351"/>
      <c r="H5" s="351"/>
      <c r="I5" s="351"/>
      <c r="J5" s="351"/>
      <c r="K5" s="351"/>
      <c r="L5" s="351"/>
      <c r="M5" s="351"/>
      <c r="N5" s="351"/>
      <c r="O5" s="351"/>
      <c r="P5" s="351"/>
      <c r="Q5" s="202"/>
    </row>
    <row r="6" spans="1:17" ht="15.75">
      <c r="A6" s="350" t="s">
        <v>2</v>
      </c>
      <c r="B6" s="351"/>
      <c r="C6" s="351"/>
      <c r="D6" s="351"/>
      <c r="E6" s="351"/>
      <c r="F6" s="351"/>
      <c r="G6" s="351"/>
      <c r="H6" s="351"/>
      <c r="I6" s="351"/>
      <c r="J6" s="351"/>
      <c r="K6" s="351"/>
      <c r="L6" s="351"/>
      <c r="M6" s="351"/>
      <c r="N6" s="351"/>
      <c r="O6" s="351"/>
      <c r="P6" s="351"/>
      <c r="Q6" s="202"/>
    </row>
    <row r="7" spans="1:17">
      <c r="A7" s="354" t="s">
        <v>198</v>
      </c>
      <c r="B7" s="355"/>
      <c r="C7" s="355"/>
      <c r="D7" s="355"/>
      <c r="E7" s="355"/>
      <c r="F7" s="355"/>
      <c r="G7" s="355"/>
      <c r="H7" s="355"/>
      <c r="I7" s="355"/>
      <c r="J7" s="355"/>
      <c r="K7" s="356"/>
      <c r="L7" s="356"/>
      <c r="M7" s="356"/>
      <c r="N7" s="356"/>
      <c r="O7" s="356"/>
      <c r="P7" s="356"/>
      <c r="Q7" s="215"/>
    </row>
    <row r="8" spans="1:17">
      <c r="A8" s="138" t="s">
        <v>3</v>
      </c>
      <c r="B8" s="80" t="s">
        <v>4</v>
      </c>
      <c r="C8" s="80" t="s">
        <v>5</v>
      </c>
      <c r="D8" s="80" t="s">
        <v>6</v>
      </c>
      <c r="E8" s="80" t="s">
        <v>7</v>
      </c>
      <c r="F8" s="80" t="s">
        <v>8</v>
      </c>
      <c r="G8" s="80" t="s">
        <v>9</v>
      </c>
      <c r="H8" s="80" t="s">
        <v>10</v>
      </c>
      <c r="I8" s="80" t="s">
        <v>11</v>
      </c>
      <c r="J8" s="80" t="s">
        <v>12</v>
      </c>
      <c r="K8" s="80" t="s">
        <v>13</v>
      </c>
      <c r="L8" s="80" t="s">
        <v>14</v>
      </c>
      <c r="M8" s="80" t="s">
        <v>15</v>
      </c>
      <c r="N8" s="80" t="s">
        <v>190</v>
      </c>
      <c r="O8" s="80" t="s">
        <v>195</v>
      </c>
      <c r="P8" s="80" t="s">
        <v>206</v>
      </c>
      <c r="Q8" s="204" t="s">
        <v>214</v>
      </c>
    </row>
    <row r="9" spans="1:17">
      <c r="A9" s="45"/>
      <c r="B9" s="80" t="s">
        <v>16</v>
      </c>
      <c r="C9" s="80" t="s">
        <v>16</v>
      </c>
      <c r="D9" s="80" t="s">
        <v>16</v>
      </c>
      <c r="E9" s="80" t="s">
        <v>16</v>
      </c>
      <c r="F9" s="80" t="s">
        <v>16</v>
      </c>
      <c r="G9" s="80" t="s">
        <v>16</v>
      </c>
      <c r="H9" s="80" t="s">
        <v>16</v>
      </c>
      <c r="I9" s="80" t="s">
        <v>16</v>
      </c>
      <c r="J9" s="80" t="s">
        <v>16</v>
      </c>
      <c r="K9" s="80" t="s">
        <v>16</v>
      </c>
      <c r="L9" s="80" t="s">
        <v>16</v>
      </c>
      <c r="M9" s="80" t="s">
        <v>16</v>
      </c>
      <c r="N9" s="80" t="s">
        <v>16</v>
      </c>
      <c r="O9" s="80" t="s">
        <v>16</v>
      </c>
      <c r="P9" s="80" t="s">
        <v>17</v>
      </c>
      <c r="Q9" s="80" t="s">
        <v>18</v>
      </c>
    </row>
    <row r="10" spans="1:17">
      <c r="A10" s="46"/>
      <c r="B10" s="1"/>
      <c r="C10" s="1"/>
      <c r="D10" s="1"/>
      <c r="E10" s="1"/>
      <c r="F10" s="1"/>
      <c r="G10" s="1"/>
      <c r="H10" s="1"/>
      <c r="I10" s="1"/>
      <c r="J10" s="1"/>
      <c r="K10" s="2"/>
      <c r="L10" s="2"/>
      <c r="M10" s="2"/>
      <c r="N10" s="2"/>
      <c r="O10" s="5"/>
      <c r="P10" s="2"/>
      <c r="Q10" s="216"/>
    </row>
    <row r="11" spans="1:17">
      <c r="A11" s="137">
        <v>1</v>
      </c>
      <c r="B11" s="47">
        <v>2</v>
      </c>
      <c r="C11" s="47">
        <v>3</v>
      </c>
      <c r="D11" s="47">
        <v>4</v>
      </c>
      <c r="E11" s="47">
        <v>5</v>
      </c>
      <c r="F11" s="47">
        <v>6</v>
      </c>
      <c r="G11" s="47">
        <v>7</v>
      </c>
      <c r="H11" s="47">
        <v>8</v>
      </c>
      <c r="I11" s="47">
        <v>9</v>
      </c>
      <c r="J11" s="47">
        <v>10</v>
      </c>
      <c r="K11" s="3">
        <v>11</v>
      </c>
      <c r="L11" s="3">
        <v>12</v>
      </c>
      <c r="M11" s="3">
        <v>13</v>
      </c>
      <c r="N11" s="3">
        <v>14</v>
      </c>
      <c r="O11" s="157">
        <v>15</v>
      </c>
      <c r="P11" s="3">
        <v>16</v>
      </c>
      <c r="Q11" s="205">
        <v>17</v>
      </c>
    </row>
    <row r="12" spans="1:17">
      <c r="A12" s="48"/>
      <c r="B12" s="4"/>
      <c r="C12" s="4"/>
      <c r="D12" s="4"/>
      <c r="E12" s="4"/>
      <c r="F12" s="4"/>
      <c r="G12" s="4"/>
      <c r="H12" s="4"/>
      <c r="I12" s="4"/>
      <c r="J12" s="4"/>
      <c r="K12" s="5"/>
      <c r="L12" s="5"/>
      <c r="M12" s="5"/>
      <c r="N12" s="5"/>
      <c r="O12" s="5"/>
      <c r="P12" s="5"/>
      <c r="Q12" s="216"/>
    </row>
    <row r="13" spans="1:17">
      <c r="A13" s="45" t="s">
        <v>19</v>
      </c>
      <c r="B13" s="49"/>
      <c r="C13" s="49"/>
      <c r="D13" s="49"/>
      <c r="E13" s="49"/>
      <c r="F13" s="49"/>
      <c r="G13" s="49"/>
      <c r="H13" s="49"/>
      <c r="I13" s="49"/>
      <c r="J13" s="49"/>
      <c r="K13" s="50"/>
      <c r="L13" s="50"/>
      <c r="M13" s="50"/>
      <c r="N13" s="50"/>
      <c r="O13" s="50"/>
      <c r="P13" s="50"/>
      <c r="Q13" s="206"/>
    </row>
    <row r="14" spans="1:17">
      <c r="A14" s="45" t="s">
        <v>20</v>
      </c>
      <c r="B14" s="51">
        <v>136915.4</v>
      </c>
      <c r="C14" s="51">
        <v>133661.70000000001</v>
      </c>
      <c r="D14" s="51">
        <v>159424.6</v>
      </c>
      <c r="E14" s="51">
        <v>186981.9</v>
      </c>
      <c r="F14" s="51">
        <v>224798.2</v>
      </c>
      <c r="G14" s="51">
        <v>274139</v>
      </c>
      <c r="H14" s="51">
        <v>351182.3</v>
      </c>
      <c r="I14" s="51">
        <v>439547.1</v>
      </c>
      <c r="J14" s="51">
        <v>443319.3</v>
      </c>
      <c r="K14" s="52">
        <v>456535.6</v>
      </c>
      <c r="L14" s="52">
        <v>569868.9</v>
      </c>
      <c r="M14" s="51">
        <v>629764.80000000005</v>
      </c>
      <c r="N14" s="51">
        <v>741876.7</v>
      </c>
      <c r="O14" s="51">
        <v>815854.2</v>
      </c>
      <c r="P14" s="51">
        <v>908462.8</v>
      </c>
      <c r="Q14" s="207">
        <v>919842.3</v>
      </c>
    </row>
    <row r="15" spans="1:17">
      <c r="A15" s="45" t="s">
        <v>21</v>
      </c>
      <c r="B15" s="53"/>
      <c r="C15" s="53"/>
      <c r="D15" s="53"/>
      <c r="E15" s="53"/>
      <c r="F15" s="50"/>
      <c r="G15" s="53"/>
      <c r="H15" s="50"/>
      <c r="I15" s="53"/>
      <c r="J15" s="53"/>
      <c r="K15" s="54"/>
      <c r="L15" s="54"/>
      <c r="M15" s="54"/>
      <c r="N15" s="54"/>
      <c r="O15" s="54"/>
      <c r="P15" s="54"/>
      <c r="Q15" s="208"/>
    </row>
    <row r="16" spans="1:17">
      <c r="A16" s="45" t="s">
        <v>22</v>
      </c>
      <c r="B16" s="51">
        <v>48838.8</v>
      </c>
      <c r="C16" s="51">
        <v>54825.8</v>
      </c>
      <c r="D16" s="51">
        <v>59708.7</v>
      </c>
      <c r="E16" s="51">
        <v>60773.7</v>
      </c>
      <c r="F16" s="52">
        <v>57430.400000000001</v>
      </c>
      <c r="G16" s="51">
        <v>50973.2</v>
      </c>
      <c r="H16" s="52">
        <v>56200.3</v>
      </c>
      <c r="I16" s="51">
        <v>62262.5</v>
      </c>
      <c r="J16" s="51">
        <v>64617.599999999999</v>
      </c>
      <c r="K16" s="51">
        <v>78866.600000000006</v>
      </c>
      <c r="L16" s="51">
        <v>75127.399999999994</v>
      </c>
      <c r="M16" s="51">
        <v>79231</v>
      </c>
      <c r="N16" s="51">
        <v>85265.8</v>
      </c>
      <c r="O16" s="51">
        <v>121724.1</v>
      </c>
      <c r="P16" s="51">
        <v>119150.7</v>
      </c>
      <c r="Q16" s="207">
        <v>130333.7</v>
      </c>
    </row>
    <row r="17" spans="1:17">
      <c r="A17" s="99" t="s">
        <v>23</v>
      </c>
      <c r="B17" s="55"/>
      <c r="C17" s="55"/>
      <c r="D17" s="55"/>
      <c r="E17" s="55"/>
      <c r="F17" s="50"/>
      <c r="G17" s="55"/>
      <c r="H17" s="50"/>
      <c r="I17" s="55"/>
      <c r="J17" s="50"/>
      <c r="K17" s="50"/>
      <c r="L17" s="50"/>
      <c r="M17" s="50"/>
      <c r="N17" s="50"/>
      <c r="O17" s="50"/>
      <c r="P17" s="50"/>
      <c r="Q17" s="206"/>
    </row>
    <row r="18" spans="1:17">
      <c r="A18" s="99" t="s">
        <v>24</v>
      </c>
      <c r="B18" s="56"/>
      <c r="C18" s="56"/>
      <c r="D18" s="56"/>
      <c r="E18" s="56"/>
      <c r="F18" s="57"/>
      <c r="G18" s="56"/>
      <c r="H18" s="57"/>
      <c r="I18" s="56"/>
      <c r="J18" s="57"/>
      <c r="K18" s="57"/>
      <c r="L18" s="57"/>
      <c r="M18" s="57"/>
      <c r="N18" s="57"/>
      <c r="O18" s="57"/>
      <c r="P18" s="57"/>
      <c r="Q18" s="209"/>
    </row>
    <row r="19" spans="1:17">
      <c r="A19" s="99" t="s">
        <v>25</v>
      </c>
      <c r="B19" s="55">
        <v>1721.7</v>
      </c>
      <c r="C19" s="55">
        <v>1565.2</v>
      </c>
      <c r="D19" s="55">
        <v>1476.3</v>
      </c>
      <c r="E19" s="55">
        <v>1790.5</v>
      </c>
      <c r="F19" s="50">
        <v>23.7</v>
      </c>
      <c r="G19" s="55">
        <v>1600.7</v>
      </c>
      <c r="H19" s="50">
        <v>1698.5</v>
      </c>
      <c r="I19" s="55">
        <v>962.2</v>
      </c>
      <c r="J19" s="50">
        <v>1103.8</v>
      </c>
      <c r="K19" s="50">
        <v>1889.5</v>
      </c>
      <c r="L19" s="50">
        <v>3209.2</v>
      </c>
      <c r="M19" s="50">
        <v>1591.6</v>
      </c>
      <c r="N19" s="50">
        <v>622.29999999999995</v>
      </c>
      <c r="O19" s="50">
        <v>868.9</v>
      </c>
      <c r="P19" s="50">
        <v>2661.1</v>
      </c>
      <c r="Q19" s="206">
        <v>2791</v>
      </c>
    </row>
    <row r="20" spans="1:17">
      <c r="A20" s="99" t="s">
        <v>26</v>
      </c>
      <c r="B20" s="56"/>
      <c r="C20" s="56"/>
      <c r="D20" s="56"/>
      <c r="E20" s="56"/>
      <c r="F20" s="57"/>
      <c r="G20" s="56"/>
      <c r="H20" s="57"/>
      <c r="I20" s="56"/>
      <c r="J20" s="57"/>
      <c r="K20" s="57"/>
      <c r="L20" s="57"/>
      <c r="M20" s="57"/>
      <c r="N20" s="57"/>
      <c r="O20" s="57"/>
      <c r="P20" s="57"/>
      <c r="Q20" s="209"/>
    </row>
    <row r="21" spans="1:17">
      <c r="A21" s="99" t="s">
        <v>24</v>
      </c>
      <c r="B21" s="55"/>
      <c r="C21" s="55"/>
      <c r="D21" s="55"/>
      <c r="E21" s="55"/>
      <c r="F21" s="50"/>
      <c r="G21" s="55"/>
      <c r="H21" s="50"/>
      <c r="I21" s="55"/>
      <c r="J21" s="50"/>
      <c r="K21" s="50"/>
      <c r="L21" s="50"/>
      <c r="M21" s="50"/>
      <c r="N21" s="50"/>
      <c r="O21" s="50"/>
      <c r="P21" s="50"/>
      <c r="Q21" s="206"/>
    </row>
    <row r="22" spans="1:17">
      <c r="A22" s="99" t="s">
        <v>27</v>
      </c>
      <c r="B22" s="56">
        <v>3354.7</v>
      </c>
      <c r="C22" s="56">
        <v>7434.7</v>
      </c>
      <c r="D22" s="56">
        <v>10183.4</v>
      </c>
      <c r="E22" s="56">
        <v>10958.9</v>
      </c>
      <c r="F22" s="57">
        <v>7005.4</v>
      </c>
      <c r="G22" s="56">
        <v>17950.599999999999</v>
      </c>
      <c r="H22" s="57">
        <v>18904.3</v>
      </c>
      <c r="I22" s="56">
        <v>20744</v>
      </c>
      <c r="J22" s="57">
        <v>19822.900000000001</v>
      </c>
      <c r="K22" s="57">
        <v>21025.8</v>
      </c>
      <c r="L22" s="57">
        <v>24060.7</v>
      </c>
      <c r="M22" s="57">
        <v>28491.1</v>
      </c>
      <c r="N22" s="57">
        <v>13355.2</v>
      </c>
      <c r="O22" s="57">
        <v>25928.7</v>
      </c>
      <c r="P22" s="56">
        <v>28423.8</v>
      </c>
      <c r="Q22" s="210">
        <v>36175.1</v>
      </c>
    </row>
    <row r="23" spans="1:17" ht="39">
      <c r="A23" s="140" t="s">
        <v>201</v>
      </c>
      <c r="B23" s="55">
        <v>10220</v>
      </c>
      <c r="C23" s="55">
        <v>9854.9</v>
      </c>
      <c r="D23" s="55">
        <v>11047</v>
      </c>
      <c r="E23" s="55">
        <v>10201.5</v>
      </c>
      <c r="F23" s="50">
        <v>15933.9</v>
      </c>
      <c r="G23" s="55">
        <v>7531</v>
      </c>
      <c r="H23" s="50">
        <v>10405.700000000001</v>
      </c>
      <c r="I23" s="55">
        <v>13755.8</v>
      </c>
      <c r="J23" s="50">
        <v>18784.8</v>
      </c>
      <c r="K23" s="55">
        <v>29224</v>
      </c>
      <c r="L23" s="55">
        <v>23932</v>
      </c>
      <c r="M23" s="50">
        <v>22118.2</v>
      </c>
      <c r="N23" s="50">
        <v>40406.400000000001</v>
      </c>
      <c r="O23" s="50">
        <v>64513.2</v>
      </c>
      <c r="P23" s="50">
        <v>60358</v>
      </c>
      <c r="Q23" s="206">
        <v>64477</v>
      </c>
    </row>
    <row r="24" spans="1:17">
      <c r="A24" s="99" t="s">
        <v>28</v>
      </c>
      <c r="B24" s="56">
        <v>31170.1</v>
      </c>
      <c r="C24" s="56">
        <v>33331</v>
      </c>
      <c r="D24" s="56">
        <v>34493.1</v>
      </c>
      <c r="E24" s="56">
        <v>34452.800000000003</v>
      </c>
      <c r="F24" s="57">
        <v>28982.1</v>
      </c>
      <c r="G24" s="56">
        <v>17482.400000000001</v>
      </c>
      <c r="H24" s="57">
        <v>17192.8</v>
      </c>
      <c r="I24" s="56">
        <v>18718.599999999999</v>
      </c>
      <c r="J24" s="57">
        <v>16250.7</v>
      </c>
      <c r="K24" s="57">
        <v>16068.4</v>
      </c>
      <c r="L24" s="57">
        <v>14636.3</v>
      </c>
      <c r="M24" s="57">
        <v>14445.1</v>
      </c>
      <c r="N24" s="57">
        <v>16241</v>
      </c>
      <c r="O24" s="57">
        <v>13889.1</v>
      </c>
      <c r="P24" s="57">
        <v>13182.6</v>
      </c>
      <c r="Q24" s="209">
        <v>12572.5</v>
      </c>
    </row>
    <row r="25" spans="1:17">
      <c r="A25" s="99" t="s">
        <v>29</v>
      </c>
      <c r="B25" s="55"/>
      <c r="C25" s="55"/>
      <c r="D25" s="55"/>
      <c r="E25" s="55"/>
      <c r="F25" s="50"/>
      <c r="G25" s="55"/>
      <c r="H25" s="50"/>
      <c r="I25" s="55"/>
      <c r="J25" s="50"/>
      <c r="K25" s="50"/>
      <c r="L25" s="50"/>
      <c r="M25" s="50"/>
      <c r="N25" s="50"/>
      <c r="O25" s="50"/>
      <c r="P25" s="50"/>
      <c r="Q25" s="206"/>
    </row>
    <row r="26" spans="1:17">
      <c r="A26" s="99" t="s">
        <v>30</v>
      </c>
      <c r="B26" s="56">
        <v>22959.7</v>
      </c>
      <c r="C26" s="56">
        <v>21540.2</v>
      </c>
      <c r="D26" s="56">
        <v>22516</v>
      </c>
      <c r="E26" s="56">
        <v>20534.7</v>
      </c>
      <c r="F26" s="57">
        <v>18963.3</v>
      </c>
      <c r="G26" s="56">
        <v>5191.3999999999996</v>
      </c>
      <c r="H26" s="56">
        <v>12712</v>
      </c>
      <c r="I26" s="56">
        <v>14902.9</v>
      </c>
      <c r="J26" s="56">
        <v>12204</v>
      </c>
      <c r="K26" s="57">
        <v>11443.2</v>
      </c>
      <c r="L26" s="56">
        <v>10495.8</v>
      </c>
      <c r="M26" s="56">
        <v>10039.700000000001</v>
      </c>
      <c r="N26" s="56">
        <v>9405.9</v>
      </c>
      <c r="O26" s="56">
        <v>8985.1</v>
      </c>
      <c r="P26" s="57">
        <v>8269.2000000000007</v>
      </c>
      <c r="Q26" s="209">
        <v>8139.7</v>
      </c>
    </row>
    <row r="27" spans="1:17">
      <c r="A27" s="99" t="s">
        <v>31</v>
      </c>
      <c r="B27" s="55">
        <v>8210.4</v>
      </c>
      <c r="C27" s="55">
        <v>11790.8</v>
      </c>
      <c r="D27" s="55">
        <v>11977.1</v>
      </c>
      <c r="E27" s="55">
        <v>13918.1</v>
      </c>
      <c r="F27" s="50">
        <v>10018.799999999999</v>
      </c>
      <c r="G27" s="55">
        <v>12291</v>
      </c>
      <c r="H27" s="50">
        <v>4480.8</v>
      </c>
      <c r="I27" s="55">
        <v>3815.7</v>
      </c>
      <c r="J27" s="50">
        <v>4046.7</v>
      </c>
      <c r="K27" s="50">
        <v>4625.2</v>
      </c>
      <c r="L27" s="50">
        <v>4140.5</v>
      </c>
      <c r="M27" s="50">
        <v>4405.3999999999996</v>
      </c>
      <c r="N27" s="50">
        <v>6835.1</v>
      </c>
      <c r="O27" s="50">
        <v>4904</v>
      </c>
      <c r="P27" s="50">
        <v>4913.3999999999996</v>
      </c>
      <c r="Q27" s="206">
        <v>4432.8</v>
      </c>
    </row>
    <row r="28" spans="1:17">
      <c r="A28" s="99" t="s">
        <v>32</v>
      </c>
      <c r="B28" s="56">
        <v>2372.3000000000002</v>
      </c>
      <c r="C28" s="56">
        <v>2640</v>
      </c>
      <c r="D28" s="56">
        <v>2508.9</v>
      </c>
      <c r="E28" s="56">
        <v>3370</v>
      </c>
      <c r="F28" s="57">
        <v>5485.3</v>
      </c>
      <c r="G28" s="56">
        <v>6408.5</v>
      </c>
      <c r="H28" s="56">
        <v>7999</v>
      </c>
      <c r="I28" s="56">
        <v>8081.9</v>
      </c>
      <c r="J28" s="57">
        <v>8655.4</v>
      </c>
      <c r="K28" s="57">
        <v>10658.9</v>
      </c>
      <c r="L28" s="57">
        <v>9289.2000000000007</v>
      </c>
      <c r="M28" s="56">
        <v>12585</v>
      </c>
      <c r="N28" s="56">
        <v>14641</v>
      </c>
      <c r="O28" s="56">
        <v>16524.3</v>
      </c>
      <c r="P28" s="57">
        <v>14525.2</v>
      </c>
      <c r="Q28" s="209">
        <v>14318</v>
      </c>
    </row>
    <row r="29" spans="1:17">
      <c r="A29" s="45" t="s">
        <v>33</v>
      </c>
      <c r="B29" s="53"/>
      <c r="C29" s="53"/>
      <c r="D29" s="53"/>
      <c r="E29" s="53"/>
      <c r="F29" s="50"/>
      <c r="G29" s="53"/>
      <c r="H29" s="50"/>
      <c r="I29" s="53"/>
      <c r="J29" s="50"/>
      <c r="K29" s="50"/>
      <c r="L29" s="50"/>
      <c r="M29" s="50"/>
      <c r="N29" s="50"/>
      <c r="O29" s="50"/>
      <c r="P29" s="50"/>
      <c r="Q29" s="206"/>
    </row>
    <row r="30" spans="1:17">
      <c r="A30" s="45" t="s">
        <v>34</v>
      </c>
      <c r="B30" s="51">
        <v>6336.9</v>
      </c>
      <c r="C30" s="51">
        <v>11053.8</v>
      </c>
      <c r="D30" s="51">
        <v>9444.6</v>
      </c>
      <c r="E30" s="51">
        <v>12156.7</v>
      </c>
      <c r="F30" s="52">
        <v>17877.8</v>
      </c>
      <c r="G30" s="51">
        <v>18828.099999999999</v>
      </c>
      <c r="H30" s="52">
        <v>21070.9</v>
      </c>
      <c r="I30" s="51">
        <v>32482.3</v>
      </c>
      <c r="J30" s="52">
        <v>25025.1</v>
      </c>
      <c r="K30" s="51">
        <v>28857</v>
      </c>
      <c r="L30" s="52">
        <v>137376.70000000001</v>
      </c>
      <c r="M30" s="52">
        <v>33722.699999999997</v>
      </c>
      <c r="N30" s="52">
        <v>43920.800000000003</v>
      </c>
      <c r="O30" s="51">
        <v>64266.7</v>
      </c>
      <c r="P30" s="52">
        <v>87213.4</v>
      </c>
      <c r="Q30" s="211">
        <v>79320.3</v>
      </c>
    </row>
    <row r="31" spans="1:17">
      <c r="A31" s="45" t="s">
        <v>35</v>
      </c>
      <c r="B31" s="53">
        <v>192091.1</v>
      </c>
      <c r="C31" s="53">
        <v>199541.3</v>
      </c>
      <c r="D31" s="53">
        <v>228577.9</v>
      </c>
      <c r="E31" s="53">
        <v>259912.3</v>
      </c>
      <c r="F31" s="54">
        <v>300106.40000000002</v>
      </c>
      <c r="G31" s="53">
        <v>343940.3</v>
      </c>
      <c r="H31" s="54">
        <v>428453.5</v>
      </c>
      <c r="I31" s="53">
        <v>534791.9</v>
      </c>
      <c r="J31" s="53">
        <v>532962</v>
      </c>
      <c r="K31" s="54">
        <v>564259.19999999995</v>
      </c>
      <c r="L31" s="53">
        <v>782373</v>
      </c>
      <c r="M31" s="54">
        <v>742718.5</v>
      </c>
      <c r="N31" s="54">
        <v>871063.2</v>
      </c>
      <c r="O31" s="53">
        <v>1001845</v>
      </c>
      <c r="P31" s="54">
        <v>1114826.8999999999</v>
      </c>
      <c r="Q31" s="208">
        <v>1129496.3</v>
      </c>
    </row>
    <row r="32" spans="1:17">
      <c r="A32" s="45"/>
      <c r="B32" s="51"/>
      <c r="C32" s="51"/>
      <c r="D32" s="51"/>
      <c r="E32" s="51"/>
      <c r="F32" s="57"/>
      <c r="G32" s="51"/>
      <c r="H32" s="57"/>
      <c r="I32" s="51"/>
      <c r="J32" s="57"/>
      <c r="K32" s="57"/>
      <c r="L32" s="57"/>
      <c r="M32" s="57"/>
      <c r="N32" s="57"/>
      <c r="O32" s="57"/>
      <c r="P32" s="57"/>
      <c r="Q32" s="209"/>
    </row>
    <row r="33" spans="1:17">
      <c r="A33" s="45" t="s">
        <v>36</v>
      </c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206"/>
    </row>
    <row r="34" spans="1:17">
      <c r="A34" s="45" t="s">
        <v>37</v>
      </c>
      <c r="B34" s="51">
        <v>71977.3</v>
      </c>
      <c r="C34" s="51">
        <v>77323.899999999994</v>
      </c>
      <c r="D34" s="51">
        <v>85389.1</v>
      </c>
      <c r="E34" s="51">
        <v>87169.8</v>
      </c>
      <c r="F34" s="52">
        <v>105691.8</v>
      </c>
      <c r="G34" s="51">
        <v>121679.7</v>
      </c>
      <c r="H34" s="52">
        <v>121608.7</v>
      </c>
      <c r="I34" s="51">
        <v>131396</v>
      </c>
      <c r="J34" s="52">
        <v>174345.3</v>
      </c>
      <c r="K34" s="52">
        <v>210624.9</v>
      </c>
      <c r="L34" s="51">
        <v>230262</v>
      </c>
      <c r="M34" s="51">
        <v>255497.8</v>
      </c>
      <c r="N34" s="51">
        <v>271118.8</v>
      </c>
      <c r="O34" s="51">
        <v>306898.3</v>
      </c>
      <c r="P34" s="51">
        <v>335838.1</v>
      </c>
      <c r="Q34" s="207">
        <v>373276.4</v>
      </c>
    </row>
    <row r="35" spans="1:17">
      <c r="A35" s="99" t="s">
        <v>38</v>
      </c>
      <c r="B35" s="55">
        <v>33864</v>
      </c>
      <c r="C35" s="55">
        <v>33229.300000000003</v>
      </c>
      <c r="D35" s="55">
        <v>38881.300000000003</v>
      </c>
      <c r="E35" s="55">
        <v>39157.699999999997</v>
      </c>
      <c r="F35" s="50">
        <v>42803.5</v>
      </c>
      <c r="G35" s="55">
        <v>48827</v>
      </c>
      <c r="H35" s="50">
        <v>49343.3</v>
      </c>
      <c r="I35" s="55">
        <v>52836.7</v>
      </c>
      <c r="J35" s="50">
        <v>81592.2</v>
      </c>
      <c r="K35" s="50">
        <v>114088.3</v>
      </c>
      <c r="L35" s="50">
        <v>111912.1</v>
      </c>
      <c r="M35" s="50">
        <v>126749.6</v>
      </c>
      <c r="N35" s="55">
        <v>142485</v>
      </c>
      <c r="O35" s="50">
        <v>160827</v>
      </c>
      <c r="P35" s="55">
        <v>183103.1</v>
      </c>
      <c r="Q35" s="212">
        <v>196599.9</v>
      </c>
    </row>
    <row r="36" spans="1:17">
      <c r="A36" s="99" t="s">
        <v>39</v>
      </c>
      <c r="B36" s="56">
        <v>38113.300000000003</v>
      </c>
      <c r="C36" s="56">
        <v>44094.6</v>
      </c>
      <c r="D36" s="56">
        <v>46507.8</v>
      </c>
      <c r="E36" s="56">
        <v>48012.1</v>
      </c>
      <c r="F36" s="56">
        <v>62888.3</v>
      </c>
      <c r="G36" s="56">
        <v>72852.7</v>
      </c>
      <c r="H36" s="56">
        <v>72265.399999999994</v>
      </c>
      <c r="I36" s="56">
        <v>78559.3</v>
      </c>
      <c r="J36" s="57">
        <v>92753.1</v>
      </c>
      <c r="K36" s="57">
        <v>96536.6</v>
      </c>
      <c r="L36" s="57">
        <v>118349.9</v>
      </c>
      <c r="M36" s="56">
        <v>128748.2</v>
      </c>
      <c r="N36" s="56">
        <v>128633.8</v>
      </c>
      <c r="O36" s="56">
        <v>146071.20000000001</v>
      </c>
      <c r="P36" s="57">
        <v>152735</v>
      </c>
      <c r="Q36" s="209">
        <v>176676.6</v>
      </c>
    </row>
    <row r="37" spans="1:17">
      <c r="A37" s="45" t="s">
        <v>40</v>
      </c>
      <c r="B37" s="53">
        <v>183695.8</v>
      </c>
      <c r="C37" s="53">
        <v>201188.19999999998</v>
      </c>
      <c r="D37" s="53">
        <v>228501.3</v>
      </c>
      <c r="E37" s="53">
        <v>248436</v>
      </c>
      <c r="F37" s="54">
        <v>259528.7</v>
      </c>
      <c r="G37" s="53">
        <v>295366.90000000002</v>
      </c>
      <c r="H37" s="53">
        <v>356560.4</v>
      </c>
      <c r="I37" s="54">
        <v>408676.1</v>
      </c>
      <c r="J37" s="53">
        <v>543347</v>
      </c>
      <c r="K37" s="54">
        <v>580897.69999999995</v>
      </c>
      <c r="L37" s="54">
        <v>656300.1</v>
      </c>
      <c r="M37" s="54">
        <v>756884.8</v>
      </c>
      <c r="N37" s="54">
        <v>851208.3</v>
      </c>
      <c r="O37" s="54">
        <v>940445.2</v>
      </c>
      <c r="P37" s="53">
        <v>1010460.1</v>
      </c>
      <c r="Q37" s="213">
        <v>1049552.7</v>
      </c>
    </row>
    <row r="38" spans="1:17">
      <c r="A38" s="99" t="s">
        <v>41</v>
      </c>
      <c r="B38" s="56">
        <v>97768.9</v>
      </c>
      <c r="C38" s="56">
        <v>105352.4</v>
      </c>
      <c r="D38" s="56">
        <v>114802.6</v>
      </c>
      <c r="E38" s="56">
        <v>120133.4</v>
      </c>
      <c r="F38" s="56">
        <v>123659</v>
      </c>
      <c r="G38" s="56">
        <v>126405.1</v>
      </c>
      <c r="H38" s="57">
        <v>145914.4</v>
      </c>
      <c r="I38" s="56">
        <v>165945.20000000001</v>
      </c>
      <c r="J38" s="57">
        <v>187463.6</v>
      </c>
      <c r="K38" s="56">
        <v>207837</v>
      </c>
      <c r="L38" s="56">
        <v>230351</v>
      </c>
      <c r="M38" s="57">
        <v>267495.5</v>
      </c>
      <c r="N38" s="57">
        <v>307544.5</v>
      </c>
      <c r="O38" s="57">
        <v>365125.7</v>
      </c>
      <c r="P38" s="57">
        <v>400841.4</v>
      </c>
      <c r="Q38" s="209">
        <v>443995.8</v>
      </c>
    </row>
    <row r="39" spans="1:17" s="144" customFormat="1">
      <c r="A39" s="99" t="s">
        <v>202</v>
      </c>
      <c r="B39" s="55">
        <v>43752.1</v>
      </c>
      <c r="C39" s="55">
        <v>49154.2</v>
      </c>
      <c r="D39" s="55">
        <v>53359.5</v>
      </c>
      <c r="E39" s="55">
        <v>65364.4</v>
      </c>
      <c r="F39" s="50">
        <v>67124.3</v>
      </c>
      <c r="G39" s="55">
        <v>97142.5</v>
      </c>
      <c r="H39" s="50">
        <v>126901.2</v>
      </c>
      <c r="I39" s="55">
        <v>138250.20000000001</v>
      </c>
      <c r="J39" s="50">
        <v>184087.9</v>
      </c>
      <c r="K39" s="50">
        <v>173671.3</v>
      </c>
      <c r="L39" s="50">
        <v>188160.4</v>
      </c>
      <c r="M39" s="50">
        <v>207951.9</v>
      </c>
      <c r="N39" s="50">
        <v>223761.4</v>
      </c>
      <c r="O39" s="50">
        <v>243311.1</v>
      </c>
      <c r="P39" s="55">
        <v>257493.4</v>
      </c>
      <c r="Q39" s="212">
        <v>265834.7</v>
      </c>
    </row>
    <row r="40" spans="1:17">
      <c r="A40" s="99" t="s">
        <v>42</v>
      </c>
      <c r="B40" s="56">
        <v>24521.3</v>
      </c>
      <c r="C40" s="56">
        <v>28912.5</v>
      </c>
      <c r="D40" s="56">
        <v>27616.5</v>
      </c>
      <c r="E40" s="56">
        <v>30719.8</v>
      </c>
      <c r="F40" s="57">
        <v>33058.699999999997</v>
      </c>
      <c r="G40" s="56">
        <v>49941.3</v>
      </c>
      <c r="H40" s="56">
        <v>63595.4</v>
      </c>
      <c r="I40" s="56">
        <v>71978</v>
      </c>
      <c r="J40" s="57">
        <v>79430.600000000006</v>
      </c>
      <c r="K40" s="57">
        <v>95299.1</v>
      </c>
      <c r="L40" s="57">
        <v>101217.60000000001</v>
      </c>
      <c r="M40" s="57">
        <v>127995.7</v>
      </c>
      <c r="N40" s="57">
        <v>128918.2</v>
      </c>
      <c r="O40" s="57">
        <v>142785.5</v>
      </c>
      <c r="P40" s="57">
        <v>206250.3</v>
      </c>
      <c r="Q40" s="209">
        <v>208415.7</v>
      </c>
    </row>
    <row r="41" spans="1:17">
      <c r="A41" s="99" t="s">
        <v>43</v>
      </c>
      <c r="B41" s="55">
        <v>98.3</v>
      </c>
      <c r="C41" s="55">
        <v>180.5</v>
      </c>
      <c r="D41" s="55">
        <v>160</v>
      </c>
      <c r="E41" s="55">
        <v>200.6</v>
      </c>
      <c r="F41" s="50">
        <v>242.1</v>
      </c>
      <c r="G41" s="55">
        <v>279.8</v>
      </c>
      <c r="H41" s="50">
        <v>496.1</v>
      </c>
      <c r="I41" s="55">
        <v>232.8</v>
      </c>
      <c r="J41" s="50">
        <v>194.8</v>
      </c>
      <c r="K41" s="50">
        <v>203.9</v>
      </c>
      <c r="L41" s="50">
        <v>308.5</v>
      </c>
      <c r="M41" s="50">
        <v>331.8</v>
      </c>
      <c r="N41" s="50">
        <v>432.6</v>
      </c>
      <c r="O41" s="50">
        <v>469.7</v>
      </c>
      <c r="P41" s="55">
        <v>462.2</v>
      </c>
      <c r="Q41" s="212">
        <v>471.6</v>
      </c>
    </row>
    <row r="42" spans="1:17">
      <c r="A42" s="99" t="s">
        <v>44</v>
      </c>
      <c r="B42" s="56">
        <v>19132.5</v>
      </c>
      <c r="C42" s="56">
        <v>20061.2</v>
      </c>
      <c r="D42" s="56">
        <v>25583</v>
      </c>
      <c r="E42" s="56">
        <v>34444</v>
      </c>
      <c r="F42" s="57">
        <v>33823.5</v>
      </c>
      <c r="G42" s="56">
        <v>46921.4</v>
      </c>
      <c r="H42" s="57">
        <v>62809.7</v>
      </c>
      <c r="I42" s="56">
        <v>66039.399999999994</v>
      </c>
      <c r="J42" s="57">
        <v>104462.5</v>
      </c>
      <c r="K42" s="57">
        <v>78168.3</v>
      </c>
      <c r="L42" s="56">
        <v>86634.3</v>
      </c>
      <c r="M42" s="56">
        <v>79624.399999999994</v>
      </c>
      <c r="N42" s="56">
        <v>94410.6</v>
      </c>
      <c r="O42" s="56">
        <v>100056</v>
      </c>
      <c r="P42" s="56">
        <v>50781</v>
      </c>
      <c r="Q42" s="210">
        <v>56947.4</v>
      </c>
    </row>
    <row r="43" spans="1:17" s="144" customFormat="1">
      <c r="A43" s="99" t="s">
        <v>45</v>
      </c>
      <c r="B43" s="55">
        <v>42174.8</v>
      </c>
      <c r="C43" s="55">
        <v>46681.599999999999</v>
      </c>
      <c r="D43" s="55">
        <v>60339.199999999997</v>
      </c>
      <c r="E43" s="55">
        <v>62938.2</v>
      </c>
      <c r="F43" s="55">
        <v>68745.399999999994</v>
      </c>
      <c r="G43" s="55">
        <v>71819.3</v>
      </c>
      <c r="H43" s="55">
        <v>83744.800000000003</v>
      </c>
      <c r="I43" s="55">
        <v>104480.7</v>
      </c>
      <c r="J43" s="50">
        <v>171795.5</v>
      </c>
      <c r="K43" s="50">
        <v>199389.4</v>
      </c>
      <c r="L43" s="50">
        <v>237788.7</v>
      </c>
      <c r="M43" s="55">
        <v>281437.40000000002</v>
      </c>
      <c r="N43" s="55">
        <v>319902.40000000002</v>
      </c>
      <c r="O43" s="55">
        <v>332008.40000000002</v>
      </c>
      <c r="P43" s="50">
        <v>352125.3</v>
      </c>
      <c r="Q43" s="206">
        <v>339722.2</v>
      </c>
    </row>
    <row r="44" spans="1:17">
      <c r="A44" s="99" t="s">
        <v>46</v>
      </c>
      <c r="B44" s="56">
        <v>29175.200000000001</v>
      </c>
      <c r="C44" s="56">
        <v>33559</v>
      </c>
      <c r="D44" s="56">
        <v>44099.6</v>
      </c>
      <c r="E44" s="56">
        <v>47737.2</v>
      </c>
      <c r="F44" s="57">
        <v>49396.800000000003</v>
      </c>
      <c r="G44" s="56">
        <v>51436.9</v>
      </c>
      <c r="H44" s="56">
        <v>63684.2</v>
      </c>
      <c r="I44" s="57">
        <v>81013.600000000006</v>
      </c>
      <c r="J44" s="56">
        <v>141375.29999999999</v>
      </c>
      <c r="K44" s="57">
        <v>151817.1</v>
      </c>
      <c r="L44" s="57">
        <v>188537.60000000001</v>
      </c>
      <c r="M44" s="57">
        <v>229436.6</v>
      </c>
      <c r="N44" s="57">
        <v>26250.7</v>
      </c>
      <c r="O44" s="57">
        <v>267813</v>
      </c>
      <c r="P44" s="56">
        <v>278210.40000000002</v>
      </c>
      <c r="Q44" s="210">
        <v>257751.3</v>
      </c>
    </row>
    <row r="45" spans="1:17">
      <c r="A45" s="99" t="s">
        <v>47</v>
      </c>
      <c r="B45" s="55">
        <v>11689.2</v>
      </c>
      <c r="C45" s="55">
        <v>11866</v>
      </c>
      <c r="D45" s="55">
        <v>12027.8</v>
      </c>
      <c r="E45" s="55">
        <v>13563.9</v>
      </c>
      <c r="F45" s="55">
        <v>15565</v>
      </c>
      <c r="G45" s="55">
        <v>17428.599999999999</v>
      </c>
      <c r="H45" s="55">
        <v>17989</v>
      </c>
      <c r="I45" s="55">
        <v>20996.5</v>
      </c>
      <c r="J45" s="50">
        <v>27693.7</v>
      </c>
      <c r="K45" s="50">
        <v>46319.6</v>
      </c>
      <c r="L45" s="55">
        <v>47986.5</v>
      </c>
      <c r="M45" s="55">
        <v>50285.3</v>
      </c>
      <c r="N45" s="55">
        <v>57151.9</v>
      </c>
      <c r="O45" s="55">
        <v>62730.7</v>
      </c>
      <c r="P45" s="50">
        <v>71477.100000000006</v>
      </c>
      <c r="Q45" s="206">
        <v>78176</v>
      </c>
    </row>
    <row r="46" spans="1:17">
      <c r="A46" s="99" t="s">
        <v>48</v>
      </c>
      <c r="B46" s="158">
        <v>0</v>
      </c>
      <c r="C46" s="158">
        <v>0</v>
      </c>
      <c r="D46" s="158">
        <v>0</v>
      </c>
      <c r="E46" s="158">
        <v>0</v>
      </c>
      <c r="F46" s="158">
        <v>0</v>
      </c>
      <c r="G46" s="158">
        <v>0</v>
      </c>
      <c r="H46" s="158">
        <v>0</v>
      </c>
      <c r="I46" s="158">
        <v>0</v>
      </c>
      <c r="J46" s="158">
        <v>0</v>
      </c>
      <c r="K46" s="158">
        <v>0</v>
      </c>
      <c r="L46" s="158">
        <v>0</v>
      </c>
      <c r="M46" s="158">
        <v>0</v>
      </c>
      <c r="N46" s="158">
        <v>0</v>
      </c>
      <c r="O46" s="158">
        <v>0</v>
      </c>
      <c r="P46" s="158">
        <v>0</v>
      </c>
      <c r="Q46" s="214">
        <v>0</v>
      </c>
    </row>
    <row r="47" spans="1:17">
      <c r="A47" s="99" t="s">
        <v>44</v>
      </c>
      <c r="B47" s="55">
        <v>1310.4000000000001</v>
      </c>
      <c r="C47" s="55">
        <v>1256.5999999999999</v>
      </c>
      <c r="D47" s="55">
        <v>4211.8</v>
      </c>
      <c r="E47" s="55">
        <v>1637.1</v>
      </c>
      <c r="F47" s="50">
        <v>3783.6</v>
      </c>
      <c r="G47" s="55">
        <v>2953.8</v>
      </c>
      <c r="H47" s="55">
        <v>2071.6</v>
      </c>
      <c r="I47" s="55">
        <v>2470.6</v>
      </c>
      <c r="J47" s="50">
        <v>2726.5</v>
      </c>
      <c r="K47" s="50">
        <v>1252.7</v>
      </c>
      <c r="L47" s="50">
        <v>1264.5999999999999</v>
      </c>
      <c r="M47" s="50">
        <v>1715.5</v>
      </c>
      <c r="N47" s="50">
        <v>1499.7</v>
      </c>
      <c r="O47" s="50">
        <v>1464.7</v>
      </c>
      <c r="P47" s="55">
        <v>2437.8000000000002</v>
      </c>
      <c r="Q47" s="212">
        <v>3795</v>
      </c>
    </row>
    <row r="48" spans="1:17">
      <c r="A48" s="45" t="s">
        <v>51</v>
      </c>
      <c r="B48" s="51">
        <v>-63582</v>
      </c>
      <c r="C48" s="51">
        <v>-78970.8</v>
      </c>
      <c r="D48" s="51">
        <v>-85312.5</v>
      </c>
      <c r="E48" s="51">
        <v>-75693.5</v>
      </c>
      <c r="F48" s="52">
        <v>-65114.1</v>
      </c>
      <c r="G48" s="51">
        <v>-73106.3</v>
      </c>
      <c r="H48" s="51">
        <v>-49715.6</v>
      </c>
      <c r="I48" s="51">
        <v>-5280.2</v>
      </c>
      <c r="J48" s="52">
        <v>-184730.3</v>
      </c>
      <c r="K48" s="52">
        <v>-227263.4</v>
      </c>
      <c r="L48" s="52">
        <v>-104189.1</v>
      </c>
      <c r="M48" s="51">
        <v>-269664.09999999998</v>
      </c>
      <c r="N48" s="51">
        <f>F56-251263.9</f>
        <v>-251263.9</v>
      </c>
      <c r="O48" s="51">
        <v>-245498.4</v>
      </c>
      <c r="P48" s="51">
        <v>-231471.3</v>
      </c>
      <c r="Q48" s="207">
        <v>-293332.8</v>
      </c>
    </row>
    <row r="49" spans="1:17">
      <c r="A49" s="99"/>
      <c r="B49" s="55"/>
      <c r="C49" s="55"/>
      <c r="D49" s="55"/>
      <c r="E49" s="55"/>
      <c r="F49" s="50"/>
      <c r="G49" s="55"/>
      <c r="H49" s="50"/>
      <c r="I49" s="55"/>
      <c r="J49" s="54"/>
      <c r="K49" s="50"/>
      <c r="L49" s="50"/>
      <c r="M49" s="50"/>
      <c r="N49" s="50"/>
      <c r="O49" s="50"/>
      <c r="P49" s="50"/>
      <c r="Q49" s="206"/>
    </row>
    <row r="50" spans="1:17" ht="15.75">
      <c r="A50" s="100" t="s">
        <v>52</v>
      </c>
      <c r="B50" s="51">
        <f>B34+B37+B48</f>
        <v>192091.09999999998</v>
      </c>
      <c r="C50" s="51">
        <f t="shared" ref="C50:N50" si="0">C34+C37+C48</f>
        <v>199541.3</v>
      </c>
      <c r="D50" s="51">
        <f t="shared" si="0"/>
        <v>228577.90000000002</v>
      </c>
      <c r="E50" s="51">
        <f t="shared" si="0"/>
        <v>259912.3</v>
      </c>
      <c r="F50" s="51">
        <f t="shared" si="0"/>
        <v>300106.40000000002</v>
      </c>
      <c r="G50" s="51">
        <f t="shared" si="0"/>
        <v>343940.30000000005</v>
      </c>
      <c r="H50" s="51">
        <f t="shared" si="0"/>
        <v>428453.50000000006</v>
      </c>
      <c r="I50" s="51">
        <f t="shared" si="0"/>
        <v>534791.9</v>
      </c>
      <c r="J50" s="51">
        <f t="shared" si="0"/>
        <v>532962</v>
      </c>
      <c r="K50" s="51">
        <f t="shared" si="0"/>
        <v>564259.19999999995</v>
      </c>
      <c r="L50" s="51">
        <f t="shared" si="0"/>
        <v>782373</v>
      </c>
      <c r="M50" s="172">
        <f t="shared" si="0"/>
        <v>742718.50000000012</v>
      </c>
      <c r="N50" s="172">
        <f t="shared" si="0"/>
        <v>871063.20000000007</v>
      </c>
      <c r="O50" s="172">
        <v>1001845</v>
      </c>
      <c r="P50" s="172">
        <v>1114826.8999999999</v>
      </c>
      <c r="Q50" s="217">
        <v>1129496.3</v>
      </c>
    </row>
    <row r="51" spans="1:17">
      <c r="A51" s="141" t="s">
        <v>203</v>
      </c>
      <c r="B51" s="142"/>
      <c r="C51" s="142"/>
      <c r="D51" s="142"/>
      <c r="E51" s="142"/>
      <c r="F51" s="142"/>
      <c r="G51" s="142"/>
      <c r="H51" s="142"/>
      <c r="I51" s="142"/>
      <c r="J51" s="142"/>
      <c r="K51" s="143"/>
      <c r="L51" s="143"/>
      <c r="M51" s="139"/>
      <c r="N51" s="139"/>
      <c r="O51" s="139"/>
      <c r="P51" s="176"/>
      <c r="Q51" s="195"/>
    </row>
    <row r="52" spans="1:17" ht="15.75" thickBot="1">
      <c r="A52" s="347"/>
      <c r="B52" s="348"/>
      <c r="C52" s="348"/>
      <c r="D52" s="348"/>
      <c r="E52" s="348"/>
      <c r="F52" s="348"/>
      <c r="G52" s="348"/>
      <c r="H52" s="348"/>
      <c r="I52" s="348"/>
      <c r="J52" s="348"/>
      <c r="K52" s="349"/>
      <c r="L52" s="349"/>
      <c r="M52" s="145"/>
      <c r="N52" s="145"/>
      <c r="O52" s="156"/>
      <c r="P52" s="177"/>
      <c r="Q52" s="198"/>
    </row>
  </sheetData>
  <mergeCells count="6">
    <mergeCell ref="A52:L52"/>
    <mergeCell ref="A2:P2"/>
    <mergeCell ref="A4:P4"/>
    <mergeCell ref="A5:P5"/>
    <mergeCell ref="A6:P6"/>
    <mergeCell ref="A7:P7"/>
  </mergeCells>
  <pageMargins left="0.70866141732283472" right="0.70866141732283472" top="0.74803149606299213" bottom="0.74803149606299213" header="0.31496062992125984" footer="0.31496062992125984"/>
  <pageSetup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6"/>
  <sheetViews>
    <sheetView topLeftCell="A13" workbookViewId="0">
      <selection activeCell="O31" sqref="O31"/>
    </sheetView>
  </sheetViews>
  <sheetFormatPr defaultRowHeight="15"/>
  <cols>
    <col min="1" max="1" width="20.5703125" customWidth="1"/>
    <col min="2" max="2" width="9.85546875" customWidth="1"/>
    <col min="3" max="3" width="10.28515625" customWidth="1"/>
    <col min="4" max="4" width="10.140625" customWidth="1"/>
    <col min="5" max="5" width="9.28515625" customWidth="1"/>
    <col min="6" max="6" width="9" customWidth="1"/>
    <col min="7" max="7" width="9.28515625" customWidth="1"/>
    <col min="8" max="8" width="8.5703125" customWidth="1"/>
    <col min="9" max="9" width="9.5703125" customWidth="1"/>
    <col min="10" max="10" width="9.7109375" customWidth="1"/>
    <col min="11" max="12" width="10" customWidth="1"/>
    <col min="13" max="13" width="9.7109375" customWidth="1"/>
    <col min="14" max="14" width="9.85546875" customWidth="1"/>
    <col min="15" max="15" width="10.42578125" customWidth="1"/>
    <col min="16" max="16" width="9.5703125" customWidth="1"/>
    <col min="17" max="17" width="9.5703125" style="196" customWidth="1"/>
  </cols>
  <sheetData>
    <row r="1" spans="1:18">
      <c r="A1" s="135"/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218"/>
    </row>
    <row r="2" spans="1:18" ht="15.75">
      <c r="A2" s="357" t="s">
        <v>194</v>
      </c>
      <c r="B2" s="358"/>
      <c r="C2" s="358"/>
      <c r="D2" s="358"/>
      <c r="E2" s="358"/>
      <c r="F2" s="358"/>
      <c r="G2" s="358"/>
      <c r="H2" s="358"/>
      <c r="I2" s="358"/>
      <c r="J2" s="358"/>
      <c r="K2" s="358"/>
      <c r="L2" s="358"/>
      <c r="M2" s="358"/>
      <c r="N2" s="358"/>
      <c r="O2" s="358"/>
      <c r="P2" s="358"/>
      <c r="Q2" s="174"/>
    </row>
    <row r="3" spans="1:18">
      <c r="A3" s="58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218"/>
    </row>
    <row r="4" spans="1:18" ht="15.75">
      <c r="A4" s="359" t="s">
        <v>53</v>
      </c>
      <c r="B4" s="360"/>
      <c r="C4" s="360"/>
      <c r="D4" s="360"/>
      <c r="E4" s="360"/>
      <c r="F4" s="360"/>
      <c r="G4" s="360"/>
      <c r="H4" s="360"/>
      <c r="I4" s="360"/>
      <c r="J4" s="360"/>
      <c r="K4" s="360"/>
      <c r="L4" s="360"/>
      <c r="M4" s="360"/>
      <c r="N4" s="360"/>
      <c r="O4" s="360"/>
      <c r="P4" s="360"/>
      <c r="Q4" s="175"/>
    </row>
    <row r="5" spans="1:18" ht="15.75">
      <c r="A5" s="357" t="s">
        <v>54</v>
      </c>
      <c r="B5" s="358"/>
      <c r="C5" s="358"/>
      <c r="D5" s="358"/>
      <c r="E5" s="358"/>
      <c r="F5" s="358"/>
      <c r="G5" s="358"/>
      <c r="H5" s="358"/>
      <c r="I5" s="358"/>
      <c r="J5" s="358"/>
      <c r="K5" s="358"/>
      <c r="L5" s="358"/>
      <c r="M5" s="358"/>
      <c r="N5" s="358"/>
      <c r="O5" s="358"/>
      <c r="P5" s="358"/>
      <c r="Q5" s="174"/>
    </row>
    <row r="6" spans="1:18" ht="15.75">
      <c r="A6" s="357" t="s">
        <v>55</v>
      </c>
      <c r="B6" s="358"/>
      <c r="C6" s="358"/>
      <c r="D6" s="358"/>
      <c r="E6" s="358"/>
      <c r="F6" s="358"/>
      <c r="G6" s="358"/>
      <c r="H6" s="358"/>
      <c r="I6" s="358"/>
      <c r="J6" s="358"/>
      <c r="K6" s="358"/>
      <c r="L6" s="358"/>
      <c r="M6" s="358"/>
      <c r="N6" s="358"/>
      <c r="O6" s="358"/>
      <c r="P6" s="358"/>
      <c r="Q6" s="174"/>
    </row>
    <row r="7" spans="1:18">
      <c r="A7" s="354" t="s">
        <v>198</v>
      </c>
      <c r="B7" s="355"/>
      <c r="C7" s="355"/>
      <c r="D7" s="355"/>
      <c r="E7" s="355"/>
      <c r="F7" s="355"/>
      <c r="G7" s="355"/>
      <c r="H7" s="355"/>
      <c r="I7" s="355"/>
      <c r="J7" s="355"/>
      <c r="K7" s="356"/>
      <c r="L7" s="356"/>
      <c r="M7" s="356"/>
      <c r="N7" s="356"/>
      <c r="O7" s="356"/>
      <c r="P7" s="356"/>
      <c r="Q7" s="173"/>
    </row>
    <row r="8" spans="1:18">
      <c r="A8" s="132" t="s">
        <v>3</v>
      </c>
      <c r="B8" s="130" t="s">
        <v>4</v>
      </c>
      <c r="C8" s="130" t="s">
        <v>5</v>
      </c>
      <c r="D8" s="130" t="s">
        <v>6</v>
      </c>
      <c r="E8" s="130" t="s">
        <v>7</v>
      </c>
      <c r="F8" s="130" t="s">
        <v>8</v>
      </c>
      <c r="G8" s="130" t="s">
        <v>9</v>
      </c>
      <c r="H8" s="130" t="s">
        <v>10</v>
      </c>
      <c r="I8" s="130" t="s">
        <v>11</v>
      </c>
      <c r="J8" s="130" t="s">
        <v>12</v>
      </c>
      <c r="K8" s="130" t="s">
        <v>13</v>
      </c>
      <c r="L8" s="130" t="s">
        <v>14</v>
      </c>
      <c r="M8" s="130" t="s">
        <v>15</v>
      </c>
      <c r="N8" s="130" t="s">
        <v>190</v>
      </c>
      <c r="O8" s="130" t="s">
        <v>195</v>
      </c>
      <c r="P8" s="130" t="s">
        <v>206</v>
      </c>
      <c r="Q8" s="219" t="s">
        <v>214</v>
      </c>
      <c r="R8" s="134"/>
    </row>
    <row r="9" spans="1:18">
      <c r="A9" s="90"/>
      <c r="B9" s="130" t="s">
        <v>16</v>
      </c>
      <c r="C9" s="130" t="s">
        <v>16</v>
      </c>
      <c r="D9" s="130" t="s">
        <v>16</v>
      </c>
      <c r="E9" s="130" t="s">
        <v>16</v>
      </c>
      <c r="F9" s="130" t="s">
        <v>16</v>
      </c>
      <c r="G9" s="130" t="s">
        <v>16</v>
      </c>
      <c r="H9" s="130" t="s">
        <v>16</v>
      </c>
      <c r="I9" s="130" t="s">
        <v>16</v>
      </c>
      <c r="J9" s="130" t="s">
        <v>16</v>
      </c>
      <c r="K9" s="130" t="s">
        <v>16</v>
      </c>
      <c r="L9" s="130" t="s">
        <v>16</v>
      </c>
      <c r="M9" s="130" t="s">
        <v>16</v>
      </c>
      <c r="N9" s="130" t="s">
        <v>16</v>
      </c>
      <c r="O9" s="130" t="s">
        <v>16</v>
      </c>
      <c r="P9" s="130" t="s">
        <v>17</v>
      </c>
      <c r="Q9" s="130" t="s">
        <v>18</v>
      </c>
    </row>
    <row r="10" spans="1:18">
      <c r="A10" s="87"/>
      <c r="B10" s="94"/>
      <c r="C10" s="94"/>
      <c r="D10" s="94"/>
      <c r="E10" s="94"/>
      <c r="F10" s="94"/>
      <c r="G10" s="94"/>
      <c r="H10" s="94"/>
      <c r="I10" s="94"/>
      <c r="J10" s="94"/>
      <c r="K10" s="59"/>
      <c r="L10" s="59"/>
      <c r="M10" s="59"/>
      <c r="N10" s="59"/>
      <c r="O10" s="59"/>
      <c r="P10" s="59"/>
      <c r="Q10" s="229"/>
    </row>
    <row r="11" spans="1:18">
      <c r="A11" s="131">
        <v>1</v>
      </c>
      <c r="B11" s="95">
        <v>2</v>
      </c>
      <c r="C11" s="95">
        <v>3</v>
      </c>
      <c r="D11" s="95">
        <v>4</v>
      </c>
      <c r="E11" s="95">
        <v>5</v>
      </c>
      <c r="F11" s="95">
        <v>6</v>
      </c>
      <c r="G11" s="95">
        <v>7</v>
      </c>
      <c r="H11" s="96" t="s">
        <v>56</v>
      </c>
      <c r="I11" s="96" t="s">
        <v>57</v>
      </c>
      <c r="J11" s="95">
        <v>10</v>
      </c>
      <c r="K11" s="97">
        <v>11</v>
      </c>
      <c r="L11" s="97">
        <v>12</v>
      </c>
      <c r="M11" s="97">
        <v>13</v>
      </c>
      <c r="N11" s="97">
        <v>14</v>
      </c>
      <c r="O11" s="97">
        <v>15</v>
      </c>
      <c r="P11" s="97">
        <v>16</v>
      </c>
      <c r="Q11" s="220">
        <v>17</v>
      </c>
    </row>
    <row r="12" spans="1:18">
      <c r="A12" s="88"/>
      <c r="B12" s="98"/>
      <c r="C12" s="98"/>
      <c r="D12" s="98"/>
      <c r="E12" s="98"/>
      <c r="F12" s="98"/>
      <c r="G12" s="98"/>
      <c r="H12" s="98"/>
      <c r="I12" s="98"/>
      <c r="J12" s="98"/>
      <c r="K12" s="40"/>
      <c r="L12" s="40"/>
      <c r="M12" s="40"/>
      <c r="N12" s="40"/>
      <c r="O12" s="40"/>
      <c r="P12" s="40"/>
      <c r="Q12" s="229"/>
    </row>
    <row r="13" spans="1:18" ht="15.75">
      <c r="A13" s="89" t="s">
        <v>58</v>
      </c>
      <c r="B13" s="60"/>
      <c r="C13" s="60"/>
      <c r="D13" s="61"/>
      <c r="E13" s="61"/>
      <c r="F13" s="61"/>
      <c r="G13" s="61"/>
      <c r="H13" s="61"/>
      <c r="I13" s="61"/>
      <c r="J13" s="61"/>
      <c r="K13" s="7"/>
      <c r="L13" s="7"/>
      <c r="M13" s="7"/>
      <c r="N13" s="7"/>
      <c r="O13" s="7"/>
      <c r="P13" s="7"/>
      <c r="Q13" s="221"/>
    </row>
    <row r="14" spans="1:18">
      <c r="A14" s="90" t="s">
        <v>204</v>
      </c>
      <c r="B14" s="62">
        <v>62392.4</v>
      </c>
      <c r="C14" s="62">
        <v>56171.1</v>
      </c>
      <c r="D14" s="62">
        <v>60688.3</v>
      </c>
      <c r="E14" s="62">
        <v>64168.9</v>
      </c>
      <c r="F14" s="62">
        <v>68613.2</v>
      </c>
      <c r="G14" s="62">
        <v>77626.100000000006</v>
      </c>
      <c r="H14" s="63">
        <v>88533.8</v>
      </c>
      <c r="I14" s="62">
        <v>97651.199999999997</v>
      </c>
      <c r="J14" s="63">
        <v>111502.39999999999</v>
      </c>
      <c r="K14" s="64">
        <v>123775</v>
      </c>
      <c r="L14" s="64">
        <v>134323.79999999999</v>
      </c>
      <c r="M14" s="64">
        <v>147601.4</v>
      </c>
      <c r="N14" s="64">
        <v>172038.6</v>
      </c>
      <c r="O14" s="64">
        <v>193806.6</v>
      </c>
      <c r="P14" s="64">
        <v>220178</v>
      </c>
      <c r="Q14" s="222">
        <v>249894</v>
      </c>
    </row>
    <row r="15" spans="1:18">
      <c r="A15" s="91" t="s">
        <v>59</v>
      </c>
      <c r="B15" s="61">
        <v>36011</v>
      </c>
      <c r="C15" s="65">
        <v>39357.800000000003</v>
      </c>
      <c r="D15" s="65">
        <v>42741.5</v>
      </c>
      <c r="E15" s="65">
        <v>44910.6</v>
      </c>
      <c r="F15" s="65">
        <v>49046.6</v>
      </c>
      <c r="G15" s="65">
        <v>56421.5</v>
      </c>
      <c r="H15" s="7">
        <v>65446.7</v>
      </c>
      <c r="I15" s="65">
        <v>73276.600000000006</v>
      </c>
      <c r="J15" s="65">
        <v>81659</v>
      </c>
      <c r="K15" s="7">
        <v>89229.3</v>
      </c>
      <c r="L15" s="65">
        <v>96681</v>
      </c>
      <c r="M15" s="65">
        <v>106245.3</v>
      </c>
      <c r="N15" s="65">
        <v>126180.4</v>
      </c>
      <c r="O15" s="65">
        <v>143213.9</v>
      </c>
      <c r="P15" s="65">
        <v>163450.1</v>
      </c>
      <c r="Q15" s="223">
        <v>188556.7</v>
      </c>
    </row>
    <row r="16" spans="1:18">
      <c r="A16" s="91" t="s">
        <v>60</v>
      </c>
      <c r="B16" s="66"/>
      <c r="C16" s="67"/>
      <c r="D16" s="67"/>
      <c r="E16" s="67"/>
      <c r="F16" s="67"/>
      <c r="G16" s="67"/>
      <c r="H16" s="6"/>
      <c r="I16" s="67"/>
      <c r="J16" s="6"/>
      <c r="K16" s="6"/>
      <c r="L16" s="67"/>
      <c r="M16" s="67"/>
      <c r="N16" s="67"/>
      <c r="O16" s="67"/>
      <c r="P16" s="67"/>
      <c r="Q16" s="224"/>
    </row>
    <row r="17" spans="1:18">
      <c r="A17" s="91" t="s">
        <v>61</v>
      </c>
      <c r="B17" s="61"/>
      <c r="C17" s="65"/>
      <c r="D17" s="65"/>
      <c r="E17" s="65"/>
      <c r="F17" s="65"/>
      <c r="G17" s="65"/>
      <c r="H17" s="7"/>
      <c r="I17" s="65"/>
      <c r="J17" s="7"/>
      <c r="K17" s="7"/>
      <c r="L17" s="65"/>
      <c r="M17" s="65"/>
      <c r="N17" s="65"/>
      <c r="O17" s="65"/>
      <c r="P17" s="65"/>
      <c r="Q17" s="223"/>
    </row>
    <row r="18" spans="1:18">
      <c r="A18" s="91" t="s">
        <v>62</v>
      </c>
      <c r="B18" s="66">
        <v>5163.5</v>
      </c>
      <c r="C18" s="67">
        <v>5051.7</v>
      </c>
      <c r="D18" s="67">
        <v>5515.7</v>
      </c>
      <c r="E18" s="67">
        <v>6178.7</v>
      </c>
      <c r="F18" s="67">
        <v>6751.6</v>
      </c>
      <c r="G18" s="67">
        <v>7597.2</v>
      </c>
      <c r="H18" s="6">
        <v>8733.5</v>
      </c>
      <c r="I18" s="67">
        <v>10423.1</v>
      </c>
      <c r="J18" s="6">
        <v>13539.1</v>
      </c>
      <c r="K18" s="6">
        <v>15105.9</v>
      </c>
      <c r="L18" s="67">
        <v>15906</v>
      </c>
      <c r="M18" s="67">
        <v>17708.599999999999</v>
      </c>
      <c r="N18" s="67">
        <v>20002.400000000001</v>
      </c>
      <c r="O18" s="67">
        <v>21468.1</v>
      </c>
      <c r="P18" s="67">
        <v>23354.6</v>
      </c>
      <c r="Q18" s="224">
        <v>26278.9</v>
      </c>
    </row>
    <row r="19" spans="1:18">
      <c r="A19" s="91" t="s">
        <v>63</v>
      </c>
      <c r="B19" s="61">
        <v>3297.8</v>
      </c>
      <c r="C19" s="65">
        <v>3697.1</v>
      </c>
      <c r="D19" s="65">
        <v>4009.7</v>
      </c>
      <c r="E19" s="65">
        <v>4256.8999999999996</v>
      </c>
      <c r="F19" s="65">
        <v>4431.8999999999996</v>
      </c>
      <c r="G19" s="65">
        <v>5046.7</v>
      </c>
      <c r="H19" s="7">
        <v>5322.4</v>
      </c>
      <c r="I19" s="65">
        <v>5494.9</v>
      </c>
      <c r="J19" s="7">
        <v>5862.3</v>
      </c>
      <c r="K19" s="7">
        <v>6266.7</v>
      </c>
      <c r="L19" s="65">
        <v>6962.3</v>
      </c>
      <c r="M19" s="65">
        <v>7899.3</v>
      </c>
      <c r="N19" s="65">
        <v>9366.5</v>
      </c>
      <c r="O19" s="65">
        <v>10730.4</v>
      </c>
      <c r="P19" s="65">
        <v>11327.9</v>
      </c>
      <c r="Q19" s="223">
        <v>12036.9</v>
      </c>
      <c r="R19" t="s">
        <v>191</v>
      </c>
    </row>
    <row r="20" spans="1:18">
      <c r="A20" s="91" t="s">
        <v>64</v>
      </c>
      <c r="B20" s="66">
        <v>10175.5</v>
      </c>
      <c r="C20" s="66" t="s">
        <v>49</v>
      </c>
      <c r="D20" s="66" t="s">
        <v>49</v>
      </c>
      <c r="E20" s="66" t="s">
        <v>49</v>
      </c>
      <c r="F20" s="66" t="s">
        <v>50</v>
      </c>
      <c r="G20" s="66" t="s">
        <v>50</v>
      </c>
      <c r="H20" s="68" t="s">
        <v>50</v>
      </c>
      <c r="I20" s="68" t="s">
        <v>50</v>
      </c>
      <c r="J20" s="68" t="s">
        <v>50</v>
      </c>
      <c r="K20" s="68" t="s">
        <v>50</v>
      </c>
      <c r="L20" s="66" t="s">
        <v>50</v>
      </c>
      <c r="M20" s="66" t="s">
        <v>50</v>
      </c>
      <c r="N20" s="66" t="s">
        <v>49</v>
      </c>
      <c r="O20" s="66" t="s">
        <v>49</v>
      </c>
      <c r="P20" s="66" t="s">
        <v>49</v>
      </c>
      <c r="Q20" s="225"/>
    </row>
    <row r="21" spans="1:18">
      <c r="A21" s="91" t="s">
        <v>65</v>
      </c>
      <c r="B21" s="61">
        <v>7744.6</v>
      </c>
      <c r="C21" s="65">
        <v>8064.5</v>
      </c>
      <c r="D21" s="65">
        <v>8421.4</v>
      </c>
      <c r="E21" s="65">
        <v>8822.7000000000007</v>
      </c>
      <c r="F21" s="65">
        <v>8383.1</v>
      </c>
      <c r="G21" s="65">
        <v>8560.7000000000007</v>
      </c>
      <c r="H21" s="65">
        <v>9031.2000000000007</v>
      </c>
      <c r="I21" s="65">
        <v>8456.6</v>
      </c>
      <c r="J21" s="65">
        <v>10442</v>
      </c>
      <c r="K21" s="7">
        <v>13173.1</v>
      </c>
      <c r="L21" s="65">
        <v>14774.5</v>
      </c>
      <c r="M21" s="65">
        <v>15748.2</v>
      </c>
      <c r="N21" s="65">
        <v>16489.3</v>
      </c>
      <c r="O21" s="65">
        <v>18394.3</v>
      </c>
      <c r="P21" s="65">
        <v>22045.4</v>
      </c>
      <c r="Q21" s="223">
        <v>23021.5</v>
      </c>
    </row>
    <row r="22" spans="1:18">
      <c r="A22" s="90" t="s">
        <v>66</v>
      </c>
      <c r="B22" s="62">
        <v>-1794</v>
      </c>
      <c r="C22" s="64">
        <v>42.5</v>
      </c>
      <c r="D22" s="64">
        <v>135.30000000000001</v>
      </c>
      <c r="E22" s="64">
        <v>252.7</v>
      </c>
      <c r="F22" s="64">
        <v>392.2</v>
      </c>
      <c r="G22" s="64">
        <v>569.29999999999995</v>
      </c>
      <c r="H22" s="63">
        <v>818.6</v>
      </c>
      <c r="I22" s="64">
        <v>1175.4000000000001</v>
      </c>
      <c r="J22" s="63">
        <v>1171.7</v>
      </c>
      <c r="K22" s="63">
        <v>553.9</v>
      </c>
      <c r="L22" s="64">
        <v>44.3</v>
      </c>
      <c r="M22" s="64">
        <v>23.1</v>
      </c>
      <c r="N22" s="64">
        <v>98.1</v>
      </c>
      <c r="O22" s="64">
        <v>257.10000000000002</v>
      </c>
      <c r="P22" s="64">
        <v>313.10000000000002</v>
      </c>
      <c r="Q22" s="222">
        <v>472.3</v>
      </c>
    </row>
    <row r="23" spans="1:18">
      <c r="A23" s="58"/>
      <c r="B23" s="61"/>
      <c r="C23" s="65"/>
      <c r="D23" s="65"/>
      <c r="E23" s="65"/>
      <c r="F23" s="65"/>
      <c r="G23" s="65"/>
      <c r="H23" s="7"/>
      <c r="I23" s="65"/>
      <c r="J23" s="7"/>
      <c r="K23" s="7"/>
      <c r="L23" s="65"/>
      <c r="M23" s="65"/>
      <c r="N23" s="65"/>
      <c r="O23" s="65"/>
      <c r="P23" s="65"/>
      <c r="Q23" s="223"/>
    </row>
    <row r="24" spans="1:18" ht="15.75">
      <c r="A24" s="89" t="s">
        <v>67</v>
      </c>
      <c r="B24" s="69">
        <v>60598.400000000001</v>
      </c>
      <c r="C24" s="69">
        <v>56213.599999999999</v>
      </c>
      <c r="D24" s="69">
        <v>60823.600000000006</v>
      </c>
      <c r="E24" s="69" t="s">
        <v>68</v>
      </c>
      <c r="F24" s="69">
        <v>69005.399999999994</v>
      </c>
      <c r="G24" s="69">
        <v>78195.399999999994</v>
      </c>
      <c r="H24" s="70">
        <v>89352.4</v>
      </c>
      <c r="I24" s="69">
        <v>98826.6</v>
      </c>
      <c r="J24" s="71">
        <v>112674.1</v>
      </c>
      <c r="K24" s="71">
        <v>124328.9</v>
      </c>
      <c r="L24" s="71">
        <v>134368.1</v>
      </c>
      <c r="M24" s="71">
        <v>147624.5</v>
      </c>
      <c r="N24" s="71">
        <v>172136.6</v>
      </c>
      <c r="O24" s="71">
        <v>194063.7</v>
      </c>
      <c r="P24" s="71">
        <v>220491</v>
      </c>
      <c r="Q24" s="226">
        <v>250366.3</v>
      </c>
    </row>
    <row r="25" spans="1:18" ht="15.75">
      <c r="A25" s="92"/>
      <c r="B25" s="72"/>
      <c r="C25" s="73"/>
      <c r="D25" s="73"/>
      <c r="E25" s="73"/>
      <c r="F25" s="73"/>
      <c r="G25" s="73"/>
      <c r="H25" s="74"/>
      <c r="I25" s="73"/>
      <c r="J25" s="74"/>
      <c r="K25" s="74"/>
      <c r="L25" s="73"/>
      <c r="M25" s="73"/>
      <c r="N25" s="73"/>
      <c r="O25" s="73"/>
      <c r="P25" s="73"/>
      <c r="Q25" s="227"/>
    </row>
    <row r="26" spans="1:18" ht="15.75">
      <c r="A26" s="89" t="s">
        <v>69</v>
      </c>
      <c r="B26" s="66"/>
      <c r="C26" s="67"/>
      <c r="D26" s="67"/>
      <c r="E26" s="67"/>
      <c r="F26" s="67"/>
      <c r="G26" s="67"/>
      <c r="H26" s="6"/>
      <c r="I26" s="67"/>
      <c r="J26" s="6"/>
      <c r="K26" s="6"/>
      <c r="L26" s="67"/>
      <c r="M26" s="67"/>
      <c r="N26" s="67"/>
      <c r="O26" s="67"/>
      <c r="P26" s="67"/>
      <c r="Q26" s="224"/>
    </row>
    <row r="27" spans="1:18">
      <c r="A27" s="91" t="s">
        <v>70</v>
      </c>
      <c r="B27" s="61">
        <v>14349.8</v>
      </c>
      <c r="C27" s="65">
        <v>12648.3</v>
      </c>
      <c r="D27" s="65">
        <v>13015.6</v>
      </c>
      <c r="E27" s="65">
        <v>13612.2</v>
      </c>
      <c r="F27" s="65">
        <v>14532.1</v>
      </c>
      <c r="G27" s="65">
        <v>15661.1</v>
      </c>
      <c r="H27" s="7">
        <v>16686.5</v>
      </c>
      <c r="I27" s="65">
        <v>18830</v>
      </c>
      <c r="J27" s="7">
        <v>26885.5</v>
      </c>
      <c r="K27" s="7">
        <v>34612.699999999997</v>
      </c>
      <c r="L27" s="65">
        <v>34319.599999999999</v>
      </c>
      <c r="M27" s="65">
        <v>36741.699999999997</v>
      </c>
      <c r="N27" s="65">
        <v>40158.400000000001</v>
      </c>
      <c r="O27" s="65">
        <v>43747.5</v>
      </c>
      <c r="P27" s="65">
        <v>48902.8</v>
      </c>
      <c r="Q27" s="223">
        <v>53978.8</v>
      </c>
    </row>
    <row r="28" spans="1:18">
      <c r="A28" s="91" t="s">
        <v>71</v>
      </c>
      <c r="B28" s="66">
        <v>6206.1</v>
      </c>
      <c r="C28" s="67">
        <v>6296.8</v>
      </c>
      <c r="D28" s="67">
        <v>6720.8</v>
      </c>
      <c r="E28" s="67">
        <v>7143</v>
      </c>
      <c r="F28" s="67">
        <v>7923.6</v>
      </c>
      <c r="G28" s="67">
        <v>8711.6</v>
      </c>
      <c r="H28" s="6">
        <v>8882.7000000000007</v>
      </c>
      <c r="I28" s="67">
        <v>9569.7000000000007</v>
      </c>
      <c r="J28" s="67">
        <v>13546.9</v>
      </c>
      <c r="K28" s="6">
        <v>19960.7</v>
      </c>
      <c r="L28" s="67">
        <v>19221</v>
      </c>
      <c r="M28" s="67">
        <v>21458.6</v>
      </c>
      <c r="N28" s="67">
        <v>25020.9</v>
      </c>
      <c r="O28" s="67">
        <v>29218.6</v>
      </c>
      <c r="P28" s="67">
        <v>34444.800000000003</v>
      </c>
      <c r="Q28" s="224">
        <v>38763.1</v>
      </c>
    </row>
    <row r="29" spans="1:18">
      <c r="A29" s="91" t="s">
        <v>72</v>
      </c>
      <c r="B29" s="61"/>
      <c r="C29" s="65"/>
      <c r="D29" s="65"/>
      <c r="E29" s="65"/>
      <c r="F29" s="65"/>
      <c r="G29" s="65"/>
      <c r="H29" s="7"/>
      <c r="I29" s="65"/>
      <c r="J29" s="7"/>
      <c r="K29" s="7"/>
      <c r="L29" s="65"/>
      <c r="M29" s="65"/>
      <c r="N29" s="65"/>
      <c r="O29" s="65"/>
      <c r="P29" s="65"/>
      <c r="Q29" s="223"/>
    </row>
    <row r="30" spans="1:18">
      <c r="A30" s="91" t="s">
        <v>73</v>
      </c>
      <c r="B30" s="66">
        <v>19351.5</v>
      </c>
      <c r="C30" s="67">
        <v>20597.2</v>
      </c>
      <c r="D30" s="67">
        <v>23461.1</v>
      </c>
      <c r="E30" s="67">
        <v>24345.4</v>
      </c>
      <c r="F30" s="67">
        <v>27947.200000000001</v>
      </c>
      <c r="G30" s="67">
        <v>27268.1</v>
      </c>
      <c r="H30" s="67">
        <v>29490.6</v>
      </c>
      <c r="I30" s="67">
        <v>32045.9</v>
      </c>
      <c r="J30" s="6">
        <v>38879.300000000003</v>
      </c>
      <c r="K30" s="6">
        <v>44161.2</v>
      </c>
      <c r="L30" s="67">
        <v>48770.9</v>
      </c>
      <c r="M30" s="67">
        <v>55435.5</v>
      </c>
      <c r="N30" s="67">
        <v>64330.6</v>
      </c>
      <c r="O30" s="67">
        <v>74497</v>
      </c>
      <c r="P30" s="67">
        <v>81384.600000000006</v>
      </c>
      <c r="Q30" s="224">
        <v>87527.8</v>
      </c>
    </row>
    <row r="31" spans="1:18">
      <c r="A31" s="91" t="s">
        <v>74</v>
      </c>
      <c r="B31" s="61"/>
      <c r="C31" s="65"/>
      <c r="D31" s="65"/>
      <c r="E31" s="65"/>
      <c r="F31" s="65"/>
      <c r="G31" s="65"/>
      <c r="H31" s="7"/>
      <c r="I31" s="65"/>
      <c r="J31" s="7"/>
      <c r="K31" s="7"/>
      <c r="L31" s="65"/>
      <c r="M31" s="65"/>
      <c r="N31" s="65"/>
      <c r="O31" s="65"/>
      <c r="P31" s="65"/>
      <c r="Q31" s="223"/>
    </row>
    <row r="32" spans="1:18">
      <c r="A32" s="91" t="s">
        <v>75</v>
      </c>
      <c r="B32" s="66">
        <v>10667.1</v>
      </c>
      <c r="C32" s="67">
        <v>10234.799999999999</v>
      </c>
      <c r="D32" s="67">
        <v>9442.4</v>
      </c>
      <c r="E32" s="67">
        <v>9720.2000000000007</v>
      </c>
      <c r="F32" s="67">
        <v>10437.799999999999</v>
      </c>
      <c r="G32" s="67">
        <v>11574.6</v>
      </c>
      <c r="H32" s="6">
        <v>12439.4</v>
      </c>
      <c r="I32" s="67">
        <v>13378.2</v>
      </c>
      <c r="J32" s="6">
        <v>18719.7</v>
      </c>
      <c r="K32" s="6">
        <v>23178.2</v>
      </c>
      <c r="L32" s="67">
        <v>22819.1</v>
      </c>
      <c r="M32" s="67">
        <v>24330.3</v>
      </c>
      <c r="N32" s="67">
        <v>26305.9</v>
      </c>
      <c r="O32" s="67">
        <v>29373.5</v>
      </c>
      <c r="P32" s="67">
        <v>33074.1</v>
      </c>
      <c r="Q32" s="224">
        <v>36905.800000000003</v>
      </c>
    </row>
    <row r="33" spans="1:17">
      <c r="A33" s="91" t="s">
        <v>76</v>
      </c>
      <c r="B33" s="61">
        <v>1640.5</v>
      </c>
      <c r="C33" s="65">
        <v>2206.9</v>
      </c>
      <c r="D33" s="65">
        <v>3128.7</v>
      </c>
      <c r="E33" s="65">
        <v>4085.3</v>
      </c>
      <c r="F33" s="65">
        <v>3404.8</v>
      </c>
      <c r="G33" s="65">
        <v>3764.1</v>
      </c>
      <c r="H33" s="7">
        <v>4357.3999999999996</v>
      </c>
      <c r="I33" s="65">
        <v>5086.2</v>
      </c>
      <c r="J33" s="7">
        <v>4890.8999999999996</v>
      </c>
      <c r="K33" s="7">
        <v>5715.4</v>
      </c>
      <c r="L33" s="65">
        <v>5109.5</v>
      </c>
      <c r="M33" s="65">
        <v>5831.1</v>
      </c>
      <c r="N33" s="65">
        <v>5524.7</v>
      </c>
      <c r="O33" s="65">
        <v>9128</v>
      </c>
      <c r="P33" s="65">
        <v>10512.9</v>
      </c>
      <c r="Q33" s="223">
        <v>12149.4</v>
      </c>
    </row>
    <row r="34" spans="1:17">
      <c r="A34" s="91" t="s">
        <v>77</v>
      </c>
      <c r="B34" s="66"/>
      <c r="C34" s="67"/>
      <c r="D34" s="67"/>
      <c r="E34" s="67"/>
      <c r="F34" s="67"/>
      <c r="G34" s="67"/>
      <c r="H34" s="6"/>
      <c r="I34" s="67"/>
      <c r="J34" s="6"/>
      <c r="K34" s="6"/>
      <c r="L34" s="67"/>
      <c r="M34" s="67"/>
      <c r="N34" s="67"/>
      <c r="O34" s="67"/>
      <c r="P34" s="67"/>
      <c r="Q34" s="224"/>
    </row>
    <row r="35" spans="1:17">
      <c r="A35" s="91" t="s">
        <v>78</v>
      </c>
      <c r="B35" s="61">
        <v>4000.7</v>
      </c>
      <c r="C35" s="65">
        <v>2130.8000000000002</v>
      </c>
      <c r="D35" s="65">
        <v>2572.9</v>
      </c>
      <c r="E35" s="65">
        <v>2748.2</v>
      </c>
      <c r="F35" s="65">
        <v>2840.8</v>
      </c>
      <c r="G35" s="65">
        <v>3735.6</v>
      </c>
      <c r="H35" s="7">
        <v>4414.3999999999996</v>
      </c>
      <c r="I35" s="65">
        <v>5676.8</v>
      </c>
      <c r="J35" s="7">
        <v>7228.6</v>
      </c>
      <c r="K35" s="7">
        <v>2432.5</v>
      </c>
      <c r="L35" s="65">
        <v>5767.9</v>
      </c>
      <c r="M35" s="65">
        <v>6861.6</v>
      </c>
      <c r="N35" s="61">
        <v>7208.7</v>
      </c>
      <c r="O35" s="65">
        <v>8267</v>
      </c>
      <c r="P35" s="65">
        <v>8175.6</v>
      </c>
      <c r="Q35" s="223">
        <v>8290.6</v>
      </c>
    </row>
    <row r="36" spans="1:17">
      <c r="A36" s="91" t="s">
        <v>79</v>
      </c>
      <c r="B36" s="66"/>
      <c r="C36" s="67"/>
      <c r="D36" s="67"/>
      <c r="E36" s="67"/>
      <c r="F36" s="67"/>
      <c r="G36" s="67"/>
      <c r="H36" s="6"/>
      <c r="I36" s="67"/>
      <c r="J36" s="6"/>
      <c r="K36" s="6"/>
      <c r="L36" s="67"/>
      <c r="M36" s="67"/>
      <c r="N36" s="67"/>
      <c r="O36" s="67"/>
      <c r="P36" s="67"/>
      <c r="Q36" s="224"/>
    </row>
    <row r="37" spans="1:17">
      <c r="A37" s="91" t="s">
        <v>80</v>
      </c>
      <c r="B37" s="61"/>
      <c r="C37" s="65"/>
      <c r="D37" s="65"/>
      <c r="E37" s="65"/>
      <c r="F37" s="65"/>
      <c r="G37" s="65"/>
      <c r="H37" s="7"/>
      <c r="I37" s="65"/>
      <c r="J37" s="7"/>
      <c r="K37" s="7"/>
      <c r="L37" s="65"/>
      <c r="M37" s="65"/>
      <c r="N37" s="65"/>
      <c r="O37" s="65"/>
      <c r="P37" s="65"/>
      <c r="Q37" s="223"/>
    </row>
    <row r="38" spans="1:17">
      <c r="A38" s="91" t="s">
        <v>81</v>
      </c>
      <c r="B38" s="66">
        <v>1721.7</v>
      </c>
      <c r="C38" s="67">
        <v>1565.2</v>
      </c>
      <c r="D38" s="67">
        <v>1476.3</v>
      </c>
      <c r="E38" s="67">
        <v>1790.5</v>
      </c>
      <c r="F38" s="67">
        <v>23.7</v>
      </c>
      <c r="G38" s="67">
        <v>1600.7</v>
      </c>
      <c r="H38" s="6">
        <v>1698.5</v>
      </c>
      <c r="I38" s="67">
        <v>962.2</v>
      </c>
      <c r="J38" s="6">
        <v>1103.8</v>
      </c>
      <c r="K38" s="6">
        <v>1889.5</v>
      </c>
      <c r="L38" s="67">
        <v>3209.2</v>
      </c>
      <c r="M38" s="67">
        <v>1591.6</v>
      </c>
      <c r="N38" s="67">
        <v>622.29999999999995</v>
      </c>
      <c r="O38" s="67">
        <v>868.9</v>
      </c>
      <c r="P38" s="67">
        <v>2661.1</v>
      </c>
      <c r="Q38" s="224">
        <v>2791</v>
      </c>
    </row>
    <row r="39" spans="1:17">
      <c r="A39" s="91" t="s">
        <v>82</v>
      </c>
      <c r="B39" s="61"/>
      <c r="C39" s="65"/>
      <c r="D39" s="65"/>
      <c r="E39" s="65"/>
      <c r="F39" s="65"/>
      <c r="G39" s="65"/>
      <c r="H39" s="7"/>
      <c r="I39" s="65"/>
      <c r="J39" s="7"/>
      <c r="K39" s="7"/>
      <c r="L39" s="65"/>
      <c r="M39" s="65"/>
      <c r="N39" s="65"/>
      <c r="O39" s="65"/>
      <c r="P39" s="65"/>
      <c r="Q39" s="223"/>
    </row>
    <row r="40" spans="1:17">
      <c r="A40" s="91" t="s">
        <v>83</v>
      </c>
      <c r="B40" s="66"/>
      <c r="C40" s="67"/>
      <c r="D40" s="67"/>
      <c r="E40" s="67"/>
      <c r="F40" s="67"/>
      <c r="G40" s="67"/>
      <c r="H40" s="6"/>
      <c r="I40" s="67"/>
      <c r="J40" s="6"/>
      <c r="K40" s="6"/>
      <c r="L40" s="67"/>
      <c r="M40" s="67"/>
      <c r="N40" s="67"/>
      <c r="O40" s="67"/>
      <c r="P40" s="67"/>
      <c r="Q40" s="224"/>
    </row>
    <row r="41" spans="1:17">
      <c r="A41" s="91" t="s">
        <v>84</v>
      </c>
      <c r="B41" s="61">
        <v>2661</v>
      </c>
      <c r="C41" s="65">
        <v>533.6</v>
      </c>
      <c r="D41" s="65">
        <v>1005.8</v>
      </c>
      <c r="E41" s="65">
        <v>976.8</v>
      </c>
      <c r="F41" s="65">
        <v>1895.4</v>
      </c>
      <c r="G41" s="65">
        <v>5879.6</v>
      </c>
      <c r="H41" s="7">
        <v>11382.9</v>
      </c>
      <c r="I41" s="65">
        <v>13277.6</v>
      </c>
      <c r="J41" s="7">
        <v>1419.4</v>
      </c>
      <c r="K41" s="7">
        <v>-7621.3</v>
      </c>
      <c r="L41" s="65">
        <v>-4849.1000000000004</v>
      </c>
      <c r="M41" s="65">
        <v>-4625.8999999999996</v>
      </c>
      <c r="N41" s="65">
        <v>2965.1</v>
      </c>
      <c r="O41" s="65">
        <v>-1036.7</v>
      </c>
      <c r="P41" s="65">
        <v>1335.2</v>
      </c>
      <c r="Q41" s="223">
        <v>9986.9</v>
      </c>
    </row>
    <row r="42" spans="1:17">
      <c r="A42" s="58"/>
      <c r="B42" s="66"/>
      <c r="C42" s="67"/>
      <c r="D42" s="67"/>
      <c r="E42" s="67"/>
      <c r="F42" s="67"/>
      <c r="G42" s="67"/>
      <c r="H42" s="6"/>
      <c r="I42" s="67"/>
      <c r="J42" s="6"/>
      <c r="K42" s="6"/>
      <c r="L42" s="67"/>
      <c r="M42" s="67"/>
      <c r="N42" s="67"/>
      <c r="O42" s="67"/>
      <c r="P42" s="67"/>
      <c r="Q42" s="224"/>
    </row>
    <row r="43" spans="1:17" ht="15.75">
      <c r="A43" s="89" t="s">
        <v>67</v>
      </c>
      <c r="B43" s="75">
        <v>60598.399999999994</v>
      </c>
      <c r="C43" s="75">
        <v>56213.600000000006</v>
      </c>
      <c r="D43" s="75">
        <v>60823.600000000006</v>
      </c>
      <c r="E43" s="75">
        <v>64421.599999999999</v>
      </c>
      <c r="F43" s="75">
        <v>69005.399999999994</v>
      </c>
      <c r="G43" s="75">
        <v>78195.399999999994</v>
      </c>
      <c r="H43" s="76">
        <v>89352.4</v>
      </c>
      <c r="I43" s="75">
        <v>98826.6</v>
      </c>
      <c r="J43" s="76">
        <v>112674.1</v>
      </c>
      <c r="K43" s="77">
        <v>124328.9</v>
      </c>
      <c r="L43" s="77">
        <v>134368.1</v>
      </c>
      <c r="M43" s="77">
        <v>147624.5</v>
      </c>
      <c r="N43" s="77">
        <v>172136.6</v>
      </c>
      <c r="O43" s="77">
        <v>194063.7</v>
      </c>
      <c r="P43" s="77">
        <v>220491</v>
      </c>
      <c r="Q43" s="228">
        <v>250366.3</v>
      </c>
    </row>
    <row r="44" spans="1:17" ht="15.75" thickBot="1">
      <c r="A44" s="93"/>
      <c r="B44" s="78"/>
      <c r="C44" s="78"/>
      <c r="D44" s="78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230"/>
    </row>
    <row r="45" spans="1:17">
      <c r="A45" s="141" t="s">
        <v>203</v>
      </c>
      <c r="B45" s="142"/>
      <c r="C45" s="142"/>
      <c r="D45" s="142"/>
      <c r="E45" s="142"/>
      <c r="F45" s="142"/>
      <c r="G45" s="142"/>
      <c r="H45" s="142"/>
      <c r="I45" s="142"/>
      <c r="J45" s="142"/>
      <c r="K45" s="143"/>
      <c r="L45" s="143"/>
      <c r="M45" s="139"/>
      <c r="N45" s="139"/>
      <c r="O45" s="139"/>
      <c r="P45" s="176"/>
      <c r="Q45" s="195"/>
    </row>
    <row r="46" spans="1:17" ht="15.75" thickBot="1">
      <c r="A46" s="347"/>
      <c r="B46" s="348"/>
      <c r="C46" s="348"/>
      <c r="D46" s="348"/>
      <c r="E46" s="348"/>
      <c r="F46" s="348"/>
      <c r="G46" s="348"/>
      <c r="H46" s="348"/>
      <c r="I46" s="348"/>
      <c r="J46" s="348"/>
      <c r="K46" s="349"/>
      <c r="L46" s="349"/>
      <c r="M46" s="145"/>
      <c r="N46" s="145"/>
      <c r="O46" s="156"/>
      <c r="P46" s="177"/>
      <c r="Q46" s="198"/>
    </row>
  </sheetData>
  <mergeCells count="6">
    <mergeCell ref="A46:L46"/>
    <mergeCell ref="A7:P7"/>
    <mergeCell ref="A2:P2"/>
    <mergeCell ref="A4:P4"/>
    <mergeCell ref="A5:P5"/>
    <mergeCell ref="A6:P6"/>
  </mergeCells>
  <pageMargins left="0.9055118110236221" right="0.9055118110236221" top="0.74803149606299213" bottom="0.74803149606299213" header="0.31496062992125984" footer="0.31496062992125984"/>
  <pageSetup scale="65" orientation="landscape" r:id="rId1"/>
  <ignoredErrors>
    <ignoredError sqref="H11:I11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1"/>
  <sheetViews>
    <sheetView view="pageBreakPreview" zoomScale="85" zoomScaleSheetLayoutView="85" workbookViewId="0">
      <selection activeCell="L21" sqref="L21"/>
    </sheetView>
  </sheetViews>
  <sheetFormatPr defaultRowHeight="15"/>
  <cols>
    <col min="1" max="1" width="22" customWidth="1"/>
    <col min="2" max="2" width="10.85546875" customWidth="1"/>
    <col min="3" max="3" width="11.5703125" customWidth="1"/>
    <col min="4" max="4" width="9.85546875" customWidth="1"/>
    <col min="5" max="5" width="10" customWidth="1"/>
    <col min="6" max="6" width="10.7109375" customWidth="1"/>
    <col min="7" max="7" width="9.28515625" customWidth="1"/>
    <col min="8" max="9" width="9.85546875" customWidth="1"/>
    <col min="10" max="10" width="11" customWidth="1"/>
    <col min="11" max="11" width="9.5703125" customWidth="1"/>
    <col min="12" max="12" width="10.140625" customWidth="1"/>
    <col min="13" max="13" width="11.42578125" customWidth="1"/>
    <col min="14" max="14" width="10.5703125" customWidth="1"/>
    <col min="15" max="15" width="10" customWidth="1"/>
    <col min="16" max="16" width="11.42578125" customWidth="1"/>
    <col min="17" max="17" width="12.28515625" style="196" customWidth="1"/>
  </cols>
  <sheetData>
    <row r="1" spans="1:17" ht="15.75">
      <c r="A1" s="364" t="s">
        <v>194</v>
      </c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5"/>
      <c r="M1" s="365"/>
      <c r="N1" s="365"/>
      <c r="O1" s="365"/>
      <c r="P1" s="365"/>
      <c r="Q1" s="231"/>
    </row>
    <row r="2" spans="1:17">
      <c r="A2" s="35"/>
      <c r="B2" s="36"/>
      <c r="C2" s="36"/>
      <c r="D2" s="36"/>
      <c r="E2" s="36"/>
      <c r="F2" s="36"/>
      <c r="G2" s="36"/>
      <c r="H2" s="36"/>
      <c r="I2" s="36"/>
      <c r="J2" s="36"/>
      <c r="K2" s="8"/>
      <c r="L2" s="8"/>
      <c r="M2" s="8"/>
      <c r="N2" s="8"/>
      <c r="O2" s="8"/>
      <c r="P2" s="8"/>
      <c r="Q2" s="232"/>
    </row>
    <row r="3" spans="1:17" ht="15.75">
      <c r="A3" s="366" t="s">
        <v>85</v>
      </c>
      <c r="B3" s="367"/>
      <c r="C3" s="367"/>
      <c r="D3" s="367"/>
      <c r="E3" s="367"/>
      <c r="F3" s="367"/>
      <c r="G3" s="367"/>
      <c r="H3" s="367"/>
      <c r="I3" s="367"/>
      <c r="J3" s="367"/>
      <c r="K3" s="367"/>
      <c r="L3" s="367"/>
      <c r="M3" s="367"/>
      <c r="N3" s="367"/>
      <c r="O3" s="367"/>
      <c r="P3" s="367"/>
      <c r="Q3" s="233"/>
    </row>
    <row r="4" spans="1:17" ht="15.75">
      <c r="A4" s="368" t="s">
        <v>86</v>
      </c>
      <c r="B4" s="369"/>
      <c r="C4" s="369"/>
      <c r="D4" s="369"/>
      <c r="E4" s="369"/>
      <c r="F4" s="369"/>
      <c r="G4" s="369"/>
      <c r="H4" s="369"/>
      <c r="I4" s="369"/>
      <c r="J4" s="369"/>
      <c r="K4" s="369"/>
      <c r="L4" s="369"/>
      <c r="M4" s="369"/>
      <c r="N4" s="369"/>
      <c r="O4" s="369"/>
      <c r="P4" s="369"/>
      <c r="Q4" s="231"/>
    </row>
    <row r="5" spans="1:17" ht="15.75">
      <c r="A5" s="368" t="s">
        <v>87</v>
      </c>
      <c r="B5" s="369"/>
      <c r="C5" s="369"/>
      <c r="D5" s="369"/>
      <c r="E5" s="369"/>
      <c r="F5" s="369"/>
      <c r="G5" s="369"/>
      <c r="H5" s="369"/>
      <c r="I5" s="369"/>
      <c r="J5" s="369"/>
      <c r="K5" s="369"/>
      <c r="L5" s="369"/>
      <c r="M5" s="369"/>
      <c r="N5" s="369"/>
      <c r="O5" s="369"/>
      <c r="P5" s="369"/>
      <c r="Q5" s="231"/>
    </row>
    <row r="6" spans="1:17">
      <c r="A6" s="361" t="s">
        <v>199</v>
      </c>
      <c r="B6" s="362"/>
      <c r="C6" s="362"/>
      <c r="D6" s="362"/>
      <c r="E6" s="362"/>
      <c r="F6" s="362"/>
      <c r="G6" s="362"/>
      <c r="H6" s="362"/>
      <c r="I6" s="362"/>
      <c r="J6" s="362"/>
      <c r="K6" s="363"/>
      <c r="L6" s="363"/>
      <c r="M6" s="363"/>
      <c r="N6" s="363"/>
      <c r="O6" s="363"/>
      <c r="P6" s="363"/>
      <c r="Q6" s="234"/>
    </row>
    <row r="7" spans="1:17">
      <c r="A7" s="35" t="s">
        <v>3</v>
      </c>
      <c r="B7" s="257" t="s">
        <v>4</v>
      </c>
      <c r="C7" s="257" t="s">
        <v>5</v>
      </c>
      <c r="D7" s="257" t="s">
        <v>6</v>
      </c>
      <c r="E7" s="257" t="s">
        <v>7</v>
      </c>
      <c r="F7" s="257" t="s">
        <v>8</v>
      </c>
      <c r="G7" s="257" t="s">
        <v>9</v>
      </c>
      <c r="H7" s="257" t="s">
        <v>10</v>
      </c>
      <c r="I7" s="257" t="s">
        <v>11</v>
      </c>
      <c r="J7" s="257" t="s">
        <v>12</v>
      </c>
      <c r="K7" s="257" t="s">
        <v>13</v>
      </c>
      <c r="L7" s="257" t="s">
        <v>14</v>
      </c>
      <c r="M7" s="257" t="s">
        <v>15</v>
      </c>
      <c r="N7" s="257" t="s">
        <v>190</v>
      </c>
      <c r="O7" s="257" t="s">
        <v>195</v>
      </c>
      <c r="P7" s="257" t="s">
        <v>206</v>
      </c>
      <c r="Q7" s="258" t="s">
        <v>214</v>
      </c>
    </row>
    <row r="8" spans="1:17">
      <c r="A8" s="37"/>
      <c r="B8" s="257" t="s">
        <v>16</v>
      </c>
      <c r="C8" s="257" t="s">
        <v>16</v>
      </c>
      <c r="D8" s="257" t="s">
        <v>16</v>
      </c>
      <c r="E8" s="257" t="s">
        <v>16</v>
      </c>
      <c r="F8" s="257" t="s">
        <v>16</v>
      </c>
      <c r="G8" s="257" t="s">
        <v>16</v>
      </c>
      <c r="H8" s="257" t="s">
        <v>16</v>
      </c>
      <c r="I8" s="257" t="s">
        <v>16</v>
      </c>
      <c r="J8" s="257" t="s">
        <v>16</v>
      </c>
      <c r="K8" s="257" t="s">
        <v>16</v>
      </c>
      <c r="L8" s="257" t="s">
        <v>16</v>
      </c>
      <c r="M8" s="257" t="s">
        <v>16</v>
      </c>
      <c r="N8" s="257" t="s">
        <v>16</v>
      </c>
      <c r="O8" s="257" t="s">
        <v>16</v>
      </c>
      <c r="P8" s="257" t="s">
        <v>17</v>
      </c>
      <c r="Q8" s="257" t="s">
        <v>18</v>
      </c>
    </row>
    <row r="9" spans="1:17">
      <c r="A9" s="38"/>
      <c r="B9" s="259"/>
      <c r="C9" s="259"/>
      <c r="D9" s="259"/>
      <c r="E9" s="259"/>
      <c r="F9" s="259"/>
      <c r="G9" s="259"/>
      <c r="H9" s="259"/>
      <c r="I9" s="259"/>
      <c r="J9" s="259"/>
      <c r="K9" s="260"/>
      <c r="L9" s="260"/>
      <c r="M9" s="260"/>
      <c r="N9" s="260"/>
      <c r="O9" s="260"/>
      <c r="P9" s="260"/>
      <c r="Q9" s="261"/>
    </row>
    <row r="10" spans="1:17">
      <c r="A10" s="133">
        <v>1</v>
      </c>
      <c r="B10" s="262">
        <v>2</v>
      </c>
      <c r="C10" s="262">
        <v>3</v>
      </c>
      <c r="D10" s="262">
        <v>4</v>
      </c>
      <c r="E10" s="262">
        <v>5</v>
      </c>
      <c r="F10" s="262">
        <v>6</v>
      </c>
      <c r="G10" s="262">
        <v>7</v>
      </c>
      <c r="H10" s="262">
        <v>8</v>
      </c>
      <c r="I10" s="262">
        <v>9</v>
      </c>
      <c r="J10" s="262">
        <v>10</v>
      </c>
      <c r="K10" s="263">
        <v>11</v>
      </c>
      <c r="L10" s="263">
        <v>12</v>
      </c>
      <c r="M10" s="263">
        <v>13</v>
      </c>
      <c r="N10" s="263">
        <v>14</v>
      </c>
      <c r="O10" s="263">
        <v>15</v>
      </c>
      <c r="P10" s="263">
        <v>16</v>
      </c>
      <c r="Q10" s="264">
        <v>17</v>
      </c>
    </row>
    <row r="11" spans="1:17">
      <c r="A11" s="39"/>
      <c r="B11" s="265"/>
      <c r="C11" s="265"/>
      <c r="D11" s="265"/>
      <c r="E11" s="265"/>
      <c r="F11" s="265"/>
      <c r="G11" s="265"/>
      <c r="H11" s="265"/>
      <c r="I11" s="265"/>
      <c r="J11" s="265"/>
      <c r="K11" s="266"/>
      <c r="L11" s="266"/>
      <c r="M11" s="266"/>
      <c r="N11" s="266"/>
      <c r="O11" s="266"/>
      <c r="P11" s="266"/>
      <c r="Q11" s="261"/>
    </row>
    <row r="12" spans="1:17" ht="15.75">
      <c r="A12" s="84" t="s">
        <v>88</v>
      </c>
      <c r="B12" s="267"/>
      <c r="C12" s="267"/>
      <c r="D12" s="267"/>
      <c r="E12" s="267"/>
      <c r="F12" s="267"/>
      <c r="G12" s="267"/>
      <c r="H12" s="267"/>
      <c r="I12" s="267"/>
      <c r="J12" s="267"/>
      <c r="K12" s="268"/>
      <c r="L12" s="268"/>
      <c r="M12" s="268"/>
      <c r="N12" s="268"/>
      <c r="O12" s="268"/>
      <c r="P12" s="268"/>
      <c r="Q12" s="269"/>
    </row>
    <row r="13" spans="1:17">
      <c r="A13" s="37" t="s">
        <v>89</v>
      </c>
      <c r="B13" s="270">
        <v>-56920.3</v>
      </c>
      <c r="C13" s="270">
        <v>-76306.399999999994</v>
      </c>
      <c r="D13" s="270">
        <v>-81733.8</v>
      </c>
      <c r="E13" s="270">
        <v>-71968.5</v>
      </c>
      <c r="F13" s="270">
        <v>-60377.9</v>
      </c>
      <c r="G13" s="270">
        <v>-63491.1</v>
      </c>
      <c r="H13" s="270">
        <v>-33918.300000000003</v>
      </c>
      <c r="I13" s="270">
        <v>13674.2</v>
      </c>
      <c r="J13" s="271">
        <v>-176082.3</v>
      </c>
      <c r="K13" s="271">
        <v>-232452.2</v>
      </c>
      <c r="L13" s="271">
        <v>-103270.3</v>
      </c>
      <c r="M13" s="271">
        <v>-267428.40000000002</v>
      </c>
      <c r="N13" s="270">
        <v>-241090</v>
      </c>
      <c r="O13" s="271">
        <v>-238268.1</v>
      </c>
      <c r="P13" s="270">
        <v>-221960.5</v>
      </c>
      <c r="Q13" s="272">
        <v>-275055.3</v>
      </c>
    </row>
    <row r="14" spans="1:17">
      <c r="A14" s="85" t="s">
        <v>90</v>
      </c>
      <c r="B14" s="273"/>
      <c r="C14" s="273"/>
      <c r="D14" s="273"/>
      <c r="E14" s="273"/>
      <c r="F14" s="273"/>
      <c r="G14" s="273"/>
      <c r="H14" s="273"/>
      <c r="I14" s="273"/>
      <c r="J14" s="268"/>
      <c r="K14" s="268"/>
      <c r="L14" s="268"/>
      <c r="M14" s="268"/>
      <c r="N14" s="268"/>
      <c r="O14" s="268"/>
      <c r="P14" s="268"/>
      <c r="Q14" s="269"/>
    </row>
    <row r="15" spans="1:17">
      <c r="A15" s="85" t="s">
        <v>81</v>
      </c>
      <c r="B15" s="274">
        <v>-63582</v>
      </c>
      <c r="C15" s="274">
        <v>-78970.8</v>
      </c>
      <c r="D15" s="274">
        <v>-85312.2</v>
      </c>
      <c r="E15" s="274">
        <v>-75693.5</v>
      </c>
      <c r="F15" s="274">
        <v>-65114.1</v>
      </c>
      <c r="G15" s="274">
        <v>-73106.3</v>
      </c>
      <c r="H15" s="274">
        <v>-49715.6</v>
      </c>
      <c r="I15" s="274">
        <v>-5280.2</v>
      </c>
      <c r="J15" s="274">
        <v>-184730.3</v>
      </c>
      <c r="K15" s="275">
        <v>-227263.4</v>
      </c>
      <c r="L15" s="275">
        <v>-104189.1</v>
      </c>
      <c r="M15" s="274">
        <v>-269664.09999999998</v>
      </c>
      <c r="N15" s="275">
        <v>-251263.9</v>
      </c>
      <c r="O15" s="275">
        <v>-245498.4</v>
      </c>
      <c r="P15" s="274">
        <v>-231471.3</v>
      </c>
      <c r="Q15" s="276">
        <v>-293332.8</v>
      </c>
    </row>
    <row r="16" spans="1:17">
      <c r="A16" s="85" t="s">
        <v>91</v>
      </c>
      <c r="B16" s="273"/>
      <c r="C16" s="273"/>
      <c r="D16" s="273"/>
      <c r="E16" s="273"/>
      <c r="F16" s="273"/>
      <c r="G16" s="273"/>
      <c r="H16" s="273"/>
      <c r="I16" s="273"/>
      <c r="J16" s="268"/>
      <c r="K16" s="268"/>
      <c r="L16" s="268"/>
      <c r="M16" s="268"/>
      <c r="N16" s="268"/>
      <c r="O16" s="268"/>
      <c r="P16" s="268"/>
      <c r="Q16" s="269"/>
    </row>
    <row r="17" spans="1:17">
      <c r="A17" s="85" t="s">
        <v>92</v>
      </c>
      <c r="B17" s="274"/>
      <c r="C17" s="274"/>
      <c r="D17" s="274"/>
      <c r="E17" s="274"/>
      <c r="F17" s="274"/>
      <c r="G17" s="274"/>
      <c r="H17" s="274"/>
      <c r="I17" s="274"/>
      <c r="J17" s="275"/>
      <c r="K17" s="275"/>
      <c r="L17" s="275"/>
      <c r="M17" s="275"/>
      <c r="N17" s="275"/>
      <c r="O17" s="275"/>
      <c r="P17" s="275"/>
      <c r="Q17" s="277"/>
    </row>
    <row r="18" spans="1:17">
      <c r="A18" s="85" t="s">
        <v>93</v>
      </c>
      <c r="B18" s="273">
        <v>2661</v>
      </c>
      <c r="C18" s="273">
        <v>533.6</v>
      </c>
      <c r="D18" s="273">
        <v>1005.8</v>
      </c>
      <c r="E18" s="273">
        <v>976.8</v>
      </c>
      <c r="F18" s="273">
        <v>1895.4</v>
      </c>
      <c r="G18" s="273">
        <v>5879.6</v>
      </c>
      <c r="H18" s="273">
        <v>11382.9</v>
      </c>
      <c r="I18" s="273">
        <v>13277.6</v>
      </c>
      <c r="J18" s="268">
        <v>1419.4</v>
      </c>
      <c r="K18" s="268">
        <v>-7621.3</v>
      </c>
      <c r="L18" s="268">
        <v>-4849.1000000000004</v>
      </c>
      <c r="M18" s="268">
        <v>-4625.8999999999996</v>
      </c>
      <c r="N18" s="273">
        <v>2965.1</v>
      </c>
      <c r="O18" s="273">
        <v>-1036.7</v>
      </c>
      <c r="P18" s="268">
        <v>1335.2</v>
      </c>
      <c r="Q18" s="269">
        <v>9986.9</v>
      </c>
    </row>
    <row r="19" spans="1:17">
      <c r="A19" s="85" t="s">
        <v>94</v>
      </c>
      <c r="B19" s="274">
        <v>4000.7</v>
      </c>
      <c r="C19" s="274">
        <v>2130.8000000000002</v>
      </c>
      <c r="D19" s="274">
        <v>2572.9</v>
      </c>
      <c r="E19" s="274">
        <v>2748.2</v>
      </c>
      <c r="F19" s="274">
        <v>2840.8</v>
      </c>
      <c r="G19" s="274">
        <v>3735.6</v>
      </c>
      <c r="H19" s="274">
        <v>4414.3999999999996</v>
      </c>
      <c r="I19" s="274">
        <v>5676.8</v>
      </c>
      <c r="J19" s="275">
        <v>7228.6</v>
      </c>
      <c r="K19" s="275">
        <v>2432.5</v>
      </c>
      <c r="L19" s="275">
        <v>5767.9</v>
      </c>
      <c r="M19" s="275">
        <v>6861.6</v>
      </c>
      <c r="N19" s="275">
        <v>7208.7</v>
      </c>
      <c r="O19" s="275">
        <v>8267</v>
      </c>
      <c r="P19" s="274">
        <v>8175.6</v>
      </c>
      <c r="Q19" s="276">
        <v>8290.6</v>
      </c>
    </row>
    <row r="20" spans="1:17">
      <c r="A20" s="37" t="s">
        <v>95</v>
      </c>
      <c r="B20" s="278">
        <v>813.5</v>
      </c>
      <c r="C20" s="278">
        <v>1751.6</v>
      </c>
      <c r="D20" s="278">
        <v>1868.2</v>
      </c>
      <c r="E20" s="278">
        <v>2159.1999999999998</v>
      </c>
      <c r="F20" s="278">
        <v>2561.8000000000002</v>
      </c>
      <c r="G20" s="278">
        <v>3019.2</v>
      </c>
      <c r="H20" s="278">
        <v>2530.3000000000002</v>
      </c>
      <c r="I20" s="278">
        <v>2722.6</v>
      </c>
      <c r="J20" s="279">
        <v>2794.1</v>
      </c>
      <c r="K20" s="279">
        <v>3141.5</v>
      </c>
      <c r="L20" s="279">
        <v>2672.7</v>
      </c>
      <c r="M20" s="279">
        <v>2962.3</v>
      </c>
      <c r="N20" s="279">
        <v>2310.8000000000002</v>
      </c>
      <c r="O20" s="279">
        <v>3618.1</v>
      </c>
      <c r="P20" s="278">
        <v>2811.1</v>
      </c>
      <c r="Q20" s="280">
        <v>1773.8</v>
      </c>
    </row>
    <row r="21" spans="1:17">
      <c r="A21" s="37" t="s">
        <v>96</v>
      </c>
      <c r="B21" s="274"/>
      <c r="C21" s="274"/>
      <c r="D21" s="274"/>
      <c r="E21" s="274"/>
      <c r="F21" s="274"/>
      <c r="G21" s="274"/>
      <c r="H21" s="274"/>
      <c r="I21" s="274"/>
      <c r="J21" s="281"/>
      <c r="K21" s="275"/>
      <c r="L21" s="275"/>
      <c r="M21" s="275"/>
      <c r="N21" s="275"/>
      <c r="O21" s="275"/>
      <c r="P21" s="275"/>
      <c r="Q21" s="277"/>
    </row>
    <row r="22" spans="1:17">
      <c r="A22" s="37" t="s">
        <v>97</v>
      </c>
      <c r="B22" s="273"/>
      <c r="C22" s="273"/>
      <c r="D22" s="273"/>
      <c r="E22" s="273"/>
      <c r="F22" s="273"/>
      <c r="G22" s="273"/>
      <c r="H22" s="273"/>
      <c r="I22" s="273"/>
      <c r="J22" s="268"/>
      <c r="K22" s="268"/>
      <c r="L22" s="268"/>
      <c r="M22" s="268"/>
      <c r="N22" s="268"/>
      <c r="O22" s="268"/>
      <c r="P22" s="268"/>
      <c r="Q22" s="269"/>
    </row>
    <row r="23" spans="1:17">
      <c r="A23" s="37" t="s">
        <v>98</v>
      </c>
      <c r="B23" s="270">
        <v>100769</v>
      </c>
      <c r="C23" s="270">
        <v>115197</v>
      </c>
      <c r="D23" s="270">
        <v>130968.4</v>
      </c>
      <c r="E23" s="270">
        <v>125844.2</v>
      </c>
      <c r="F23" s="270">
        <v>122034</v>
      </c>
      <c r="G23" s="270">
        <v>137167.29999999999</v>
      </c>
      <c r="H23" s="270">
        <v>113632.5</v>
      </c>
      <c r="I23" s="270">
        <v>81012.399999999994</v>
      </c>
      <c r="J23" s="270">
        <v>295039</v>
      </c>
      <c r="K23" s="270">
        <v>401654</v>
      </c>
      <c r="L23" s="271">
        <v>315968.3</v>
      </c>
      <c r="M23" s="270">
        <v>470860.2</v>
      </c>
      <c r="N23" s="270">
        <v>444296.6</v>
      </c>
      <c r="O23" s="270">
        <v>453719</v>
      </c>
      <c r="P23" s="270">
        <v>462108.1</v>
      </c>
      <c r="Q23" s="272">
        <v>515282.2</v>
      </c>
    </row>
    <row r="24" spans="1:17">
      <c r="A24" s="85"/>
      <c r="B24" s="273"/>
      <c r="C24" s="273"/>
      <c r="D24" s="273"/>
      <c r="E24" s="273"/>
      <c r="F24" s="273"/>
      <c r="G24" s="273"/>
      <c r="H24" s="273"/>
      <c r="I24" s="273"/>
      <c r="J24" s="268"/>
      <c r="K24" s="268"/>
      <c r="L24" s="268"/>
      <c r="M24" s="268"/>
      <c r="N24" s="268"/>
      <c r="O24" s="268"/>
      <c r="P24" s="268"/>
      <c r="Q24" s="269"/>
    </row>
    <row r="25" spans="1:17" ht="15.75">
      <c r="A25" s="84" t="s">
        <v>67</v>
      </c>
      <c r="B25" s="270">
        <v>44662.2</v>
      </c>
      <c r="C25" s="270">
        <v>40642.200000000012</v>
      </c>
      <c r="D25" s="270">
        <v>51102.799999999988</v>
      </c>
      <c r="E25" s="270">
        <v>56034.9</v>
      </c>
      <c r="F25" s="270">
        <v>64217.9</v>
      </c>
      <c r="G25" s="270">
        <v>76695.399999999994</v>
      </c>
      <c r="H25" s="270">
        <v>82244.5</v>
      </c>
      <c r="I25" s="270">
        <v>97409.2</v>
      </c>
      <c r="J25" s="271">
        <v>121750.8</v>
      </c>
      <c r="K25" s="271">
        <v>172343.3</v>
      </c>
      <c r="L25" s="271">
        <v>215370.7</v>
      </c>
      <c r="M25" s="271">
        <v>206394.1</v>
      </c>
      <c r="N25" s="270">
        <v>205517.3</v>
      </c>
      <c r="O25" s="270">
        <v>219068.9</v>
      </c>
      <c r="P25" s="270">
        <v>242958.6</v>
      </c>
      <c r="Q25" s="272">
        <v>242000.7</v>
      </c>
    </row>
    <row r="26" spans="1:17">
      <c r="A26" s="37"/>
      <c r="B26" s="273"/>
      <c r="C26" s="273"/>
      <c r="D26" s="273"/>
      <c r="E26" s="273"/>
      <c r="F26" s="273"/>
      <c r="G26" s="273"/>
      <c r="H26" s="273"/>
      <c r="I26" s="273"/>
      <c r="J26" s="268"/>
      <c r="K26" s="268"/>
      <c r="L26" s="268"/>
      <c r="M26" s="268"/>
      <c r="N26" s="268"/>
      <c r="O26" s="268"/>
      <c r="P26" s="268"/>
      <c r="Q26" s="269"/>
    </row>
    <row r="27" spans="1:17" ht="15.75">
      <c r="A27" s="84" t="s">
        <v>99</v>
      </c>
      <c r="B27" s="274"/>
      <c r="C27" s="274"/>
      <c r="D27" s="274"/>
      <c r="E27" s="274"/>
      <c r="F27" s="274"/>
      <c r="G27" s="274"/>
      <c r="H27" s="274"/>
      <c r="I27" s="274"/>
      <c r="J27" s="275"/>
      <c r="K27" s="275"/>
      <c r="L27" s="275"/>
      <c r="M27" s="275"/>
      <c r="N27" s="275"/>
      <c r="O27" s="275"/>
      <c r="P27" s="275"/>
      <c r="Q27" s="277"/>
    </row>
    <row r="28" spans="1:17">
      <c r="A28" s="37" t="s">
        <v>100</v>
      </c>
      <c r="B28" s="278">
        <v>20952.900000000001</v>
      </c>
      <c r="C28" s="278">
        <v>10981.6</v>
      </c>
      <c r="D28" s="278">
        <v>20963.400000000001</v>
      </c>
      <c r="E28" s="278">
        <v>22828.3</v>
      </c>
      <c r="F28" s="278">
        <v>26507.7</v>
      </c>
      <c r="G28" s="278">
        <v>35788.9</v>
      </c>
      <c r="H28" s="278">
        <v>34897.4</v>
      </c>
      <c r="I28" s="278">
        <v>42380.5</v>
      </c>
      <c r="J28" s="279">
        <v>50068.7</v>
      </c>
      <c r="K28" s="278">
        <v>56409.9</v>
      </c>
      <c r="L28" s="278">
        <v>62881.599999999999</v>
      </c>
      <c r="M28" s="278">
        <v>62254.3</v>
      </c>
      <c r="N28" s="278">
        <v>71668.7</v>
      </c>
      <c r="O28" s="278">
        <v>71825.399999999994</v>
      </c>
      <c r="P28" s="279">
        <v>85018.2</v>
      </c>
      <c r="Q28" s="282">
        <v>105799.7</v>
      </c>
    </row>
    <row r="29" spans="1:17">
      <c r="A29" s="85" t="s">
        <v>101</v>
      </c>
      <c r="B29" s="274"/>
      <c r="C29" s="274"/>
      <c r="D29" s="274"/>
      <c r="E29" s="274"/>
      <c r="F29" s="274"/>
      <c r="G29" s="274"/>
      <c r="H29" s="274"/>
      <c r="I29" s="274"/>
      <c r="J29" s="275"/>
      <c r="K29" s="275"/>
      <c r="L29" s="275"/>
      <c r="M29" s="275"/>
      <c r="N29" s="275"/>
      <c r="O29" s="275"/>
      <c r="P29" s="275"/>
      <c r="Q29" s="277"/>
    </row>
    <row r="30" spans="1:17">
      <c r="A30" s="85" t="s">
        <v>102</v>
      </c>
      <c r="B30" s="273">
        <v>10649.4</v>
      </c>
      <c r="C30" s="273">
        <v>10176.6</v>
      </c>
      <c r="D30" s="273">
        <v>18331.8</v>
      </c>
      <c r="E30" s="273">
        <v>19859.099999999999</v>
      </c>
      <c r="F30" s="273">
        <v>22839.7</v>
      </c>
      <c r="G30" s="273">
        <v>30828.2</v>
      </c>
      <c r="H30" s="273">
        <v>30736.6</v>
      </c>
      <c r="I30" s="273">
        <v>36990.199999999997</v>
      </c>
      <c r="J30" s="268">
        <v>42095.3</v>
      </c>
      <c r="K30" s="268">
        <v>48059.5</v>
      </c>
      <c r="L30" s="268">
        <v>52439.5</v>
      </c>
      <c r="M30" s="268">
        <v>52896.9</v>
      </c>
      <c r="N30" s="268">
        <v>62909.1</v>
      </c>
      <c r="O30" s="273">
        <v>63993.3</v>
      </c>
      <c r="P30" s="268">
        <v>68985.600000000006</v>
      </c>
      <c r="Q30" s="269">
        <v>89695.8</v>
      </c>
    </row>
    <row r="31" spans="1:17">
      <c r="A31" s="85" t="s">
        <v>103</v>
      </c>
      <c r="B31" s="274">
        <v>8438.9</v>
      </c>
      <c r="C31" s="274">
        <v>9165</v>
      </c>
      <c r="D31" s="274">
        <v>17265.900000000001</v>
      </c>
      <c r="E31" s="274">
        <v>18455.599999999999</v>
      </c>
      <c r="F31" s="274">
        <v>21005</v>
      </c>
      <c r="G31" s="274">
        <v>28448.7</v>
      </c>
      <c r="H31" s="274">
        <v>26875.9</v>
      </c>
      <c r="I31" s="274">
        <v>33205.5</v>
      </c>
      <c r="J31" s="275">
        <v>36417.800000000003</v>
      </c>
      <c r="K31" s="275">
        <v>44160.800000000003</v>
      </c>
      <c r="L31" s="275">
        <v>48832.3</v>
      </c>
      <c r="M31" s="275">
        <v>48704.7</v>
      </c>
      <c r="N31" s="275">
        <v>58256.800000000003</v>
      </c>
      <c r="O31" s="275">
        <v>59084.3</v>
      </c>
      <c r="P31" s="275">
        <v>63613.8</v>
      </c>
      <c r="Q31" s="277">
        <v>83789.3</v>
      </c>
    </row>
    <row r="32" spans="1:17">
      <c r="A32" s="85" t="s">
        <v>104</v>
      </c>
      <c r="B32" s="273">
        <v>2210.5</v>
      </c>
      <c r="C32" s="273">
        <v>1011.6</v>
      </c>
      <c r="D32" s="273">
        <v>1065.9000000000001</v>
      </c>
      <c r="E32" s="273">
        <v>1403.5</v>
      </c>
      <c r="F32" s="273">
        <v>1834.7</v>
      </c>
      <c r="G32" s="273">
        <v>2379.5</v>
      </c>
      <c r="H32" s="273">
        <v>3860.7</v>
      </c>
      <c r="I32" s="273">
        <v>3784.7</v>
      </c>
      <c r="J32" s="273">
        <v>5677.5</v>
      </c>
      <c r="K32" s="268">
        <v>3898.7</v>
      </c>
      <c r="L32" s="268">
        <v>3607.2</v>
      </c>
      <c r="M32" s="268">
        <v>4192.2</v>
      </c>
      <c r="N32" s="268">
        <v>4652.3</v>
      </c>
      <c r="O32" s="268">
        <v>4909.1000000000004</v>
      </c>
      <c r="P32" s="273">
        <v>5371.8</v>
      </c>
      <c r="Q32" s="283">
        <v>5906.5</v>
      </c>
    </row>
    <row r="33" spans="1:17">
      <c r="A33" s="85" t="s">
        <v>105</v>
      </c>
      <c r="B33" s="274">
        <v>10303.5</v>
      </c>
      <c r="C33" s="274">
        <v>805</v>
      </c>
      <c r="D33" s="274">
        <v>2631.6</v>
      </c>
      <c r="E33" s="274">
        <v>2969.2</v>
      </c>
      <c r="F33" s="274">
        <v>3668</v>
      </c>
      <c r="G33" s="274">
        <v>4960.7</v>
      </c>
      <c r="H33" s="274">
        <v>4160.8</v>
      </c>
      <c r="I33" s="274">
        <v>5390.3</v>
      </c>
      <c r="J33" s="274">
        <v>7973.4</v>
      </c>
      <c r="K33" s="275">
        <v>8350.4</v>
      </c>
      <c r="L33" s="275">
        <v>10442.1</v>
      </c>
      <c r="M33" s="275">
        <v>9357.4</v>
      </c>
      <c r="N33" s="275">
        <v>8759.6</v>
      </c>
      <c r="O33" s="275">
        <v>7832.1</v>
      </c>
      <c r="P33" s="274">
        <v>16032.6</v>
      </c>
      <c r="Q33" s="276">
        <v>16103.8</v>
      </c>
    </row>
    <row r="34" spans="1:17">
      <c r="A34" s="85" t="s">
        <v>103</v>
      </c>
      <c r="B34" s="273">
        <v>8557.6</v>
      </c>
      <c r="C34" s="273">
        <v>246.9</v>
      </c>
      <c r="D34" s="273">
        <v>2234.6</v>
      </c>
      <c r="E34" s="273">
        <v>2467.6999999999998</v>
      </c>
      <c r="F34" s="273">
        <v>3285.9</v>
      </c>
      <c r="G34" s="273">
        <v>4330.8999999999996</v>
      </c>
      <c r="H34" s="273">
        <v>3356.7</v>
      </c>
      <c r="I34" s="273">
        <v>3351.2</v>
      </c>
      <c r="J34" s="268">
        <v>5277.8</v>
      </c>
      <c r="K34" s="268">
        <v>6536.1</v>
      </c>
      <c r="L34" s="268">
        <v>8510.4</v>
      </c>
      <c r="M34" s="268">
        <v>6868.7</v>
      </c>
      <c r="N34" s="268">
        <v>6366.4</v>
      </c>
      <c r="O34" s="268">
        <v>5621.3</v>
      </c>
      <c r="P34" s="273">
        <v>14024.3</v>
      </c>
      <c r="Q34" s="283">
        <v>14510.3</v>
      </c>
    </row>
    <row r="35" spans="1:17">
      <c r="A35" s="85" t="s">
        <v>106</v>
      </c>
      <c r="B35" s="274">
        <v>1745.9</v>
      </c>
      <c r="C35" s="274">
        <v>558.1</v>
      </c>
      <c r="D35" s="274">
        <v>397</v>
      </c>
      <c r="E35" s="274">
        <v>501.5</v>
      </c>
      <c r="F35" s="274">
        <v>382.1</v>
      </c>
      <c r="G35" s="274">
        <v>629.79999999999995</v>
      </c>
      <c r="H35" s="274">
        <v>804.1</v>
      </c>
      <c r="I35" s="274">
        <v>2039.1</v>
      </c>
      <c r="J35" s="275">
        <v>2695.6</v>
      </c>
      <c r="K35" s="275">
        <v>1814.3</v>
      </c>
      <c r="L35" s="274">
        <v>1931.7</v>
      </c>
      <c r="M35" s="274">
        <v>2488.6999999999998</v>
      </c>
      <c r="N35" s="274">
        <v>2393.1999999999998</v>
      </c>
      <c r="O35" s="274">
        <v>2210.8000000000002</v>
      </c>
      <c r="P35" s="274">
        <v>2008.2</v>
      </c>
      <c r="Q35" s="276">
        <v>1593.5</v>
      </c>
    </row>
    <row r="36" spans="1:17">
      <c r="A36" s="37" t="s">
        <v>107</v>
      </c>
      <c r="B36" s="278">
        <v>1305</v>
      </c>
      <c r="C36" s="278">
        <v>1652</v>
      </c>
      <c r="D36" s="278">
        <v>733.8</v>
      </c>
      <c r="E36" s="278">
        <v>1168.5</v>
      </c>
      <c r="F36" s="278">
        <v>888.4</v>
      </c>
      <c r="G36" s="278">
        <v>839.2</v>
      </c>
      <c r="H36" s="278">
        <v>1589.3</v>
      </c>
      <c r="I36" s="278">
        <v>1271.2</v>
      </c>
      <c r="J36" s="279">
        <v>1395.5</v>
      </c>
      <c r="K36" s="279">
        <v>2588.1</v>
      </c>
      <c r="L36" s="279">
        <v>2176.9</v>
      </c>
      <c r="M36" s="279">
        <v>2786.4</v>
      </c>
      <c r="N36" s="278">
        <v>3078</v>
      </c>
      <c r="O36" s="278">
        <v>3114.5</v>
      </c>
      <c r="P36" s="278">
        <v>2499.6</v>
      </c>
      <c r="Q36" s="280">
        <v>2883.7</v>
      </c>
    </row>
    <row r="37" spans="1:17" ht="15.75">
      <c r="A37" s="84" t="s">
        <v>108</v>
      </c>
      <c r="B37" s="270">
        <v>22404.3</v>
      </c>
      <c r="C37" s="270">
        <v>28008.6</v>
      </c>
      <c r="D37" s="270">
        <v>29405.599999999999</v>
      </c>
      <c r="E37" s="270">
        <v>32038.1</v>
      </c>
      <c r="F37" s="270">
        <v>36821.800000000003</v>
      </c>
      <c r="G37" s="270">
        <v>40067.300000000003</v>
      </c>
      <c r="H37" s="270">
        <v>45757.8</v>
      </c>
      <c r="I37" s="270">
        <v>53757.5</v>
      </c>
      <c r="J37" s="271">
        <v>70286.600000000006</v>
      </c>
      <c r="K37" s="271">
        <v>113344.4</v>
      </c>
      <c r="L37" s="271">
        <v>150312.20000000001</v>
      </c>
      <c r="M37" s="271">
        <v>141353.4</v>
      </c>
      <c r="N37" s="271">
        <v>130770.7</v>
      </c>
      <c r="O37" s="271">
        <v>144129</v>
      </c>
      <c r="P37" s="271">
        <v>155440.79999999999</v>
      </c>
      <c r="Q37" s="284">
        <v>133317.29999999999</v>
      </c>
    </row>
    <row r="38" spans="1:17">
      <c r="A38" s="85" t="s">
        <v>109</v>
      </c>
      <c r="B38" s="273"/>
      <c r="C38" s="273"/>
      <c r="D38" s="273"/>
      <c r="E38" s="273"/>
      <c r="F38" s="273"/>
      <c r="G38" s="273"/>
      <c r="H38" s="273"/>
      <c r="I38" s="273"/>
      <c r="J38" s="268"/>
      <c r="K38" s="268"/>
      <c r="L38" s="268"/>
      <c r="M38" s="268"/>
      <c r="N38" s="268">
        <v>120896.6</v>
      </c>
      <c r="O38" s="268">
        <v>134647.70000000001</v>
      </c>
      <c r="P38" s="268">
        <v>1480975.5</v>
      </c>
      <c r="Q38" s="269">
        <v>126171.4</v>
      </c>
    </row>
    <row r="39" spans="1:17">
      <c r="A39" s="85" t="s">
        <v>110</v>
      </c>
      <c r="B39" s="274"/>
      <c r="C39" s="274"/>
      <c r="D39" s="274"/>
      <c r="E39" s="274"/>
      <c r="F39" s="274"/>
      <c r="G39" s="274"/>
      <c r="H39" s="274"/>
      <c r="I39" s="274"/>
      <c r="J39" s="275"/>
      <c r="K39" s="275"/>
      <c r="L39" s="275"/>
      <c r="M39" s="275"/>
      <c r="N39" s="275"/>
      <c r="O39" s="275"/>
      <c r="P39" s="275"/>
      <c r="Q39" s="277"/>
    </row>
    <row r="40" spans="1:17">
      <c r="A40" s="85" t="s">
        <v>111</v>
      </c>
      <c r="B40" s="273">
        <v>13162.7</v>
      </c>
      <c r="C40" s="273">
        <v>13576.4</v>
      </c>
      <c r="D40" s="273">
        <v>15550.3</v>
      </c>
      <c r="E40" s="273">
        <v>17710.3</v>
      </c>
      <c r="F40" s="273">
        <v>20814.599999999999</v>
      </c>
      <c r="G40" s="273">
        <v>22276.1</v>
      </c>
      <c r="H40" s="273">
        <v>26590</v>
      </c>
      <c r="I40" s="273">
        <v>36399.4</v>
      </c>
      <c r="J40" s="273">
        <v>44659</v>
      </c>
      <c r="K40" s="268">
        <v>45655.7</v>
      </c>
      <c r="L40" s="268">
        <v>55963.6</v>
      </c>
      <c r="M40" s="268">
        <v>49430.7</v>
      </c>
      <c r="N40" s="268">
        <v>48789.8</v>
      </c>
      <c r="O40" s="273">
        <v>51333.2</v>
      </c>
      <c r="P40" s="268">
        <v>117672.4</v>
      </c>
      <c r="Q40" s="269">
        <v>89156.3</v>
      </c>
    </row>
    <row r="41" spans="1:17">
      <c r="A41" s="85" t="s">
        <v>112</v>
      </c>
      <c r="B41" s="274"/>
      <c r="C41" s="274"/>
      <c r="D41" s="274"/>
      <c r="E41" s="274"/>
      <c r="F41" s="274"/>
      <c r="G41" s="274"/>
      <c r="H41" s="274"/>
      <c r="I41" s="274"/>
      <c r="J41" s="275"/>
      <c r="K41" s="275"/>
      <c r="L41" s="275"/>
      <c r="M41" s="275"/>
      <c r="N41" s="275"/>
      <c r="O41" s="275"/>
      <c r="P41" s="275"/>
      <c r="Q41" s="277"/>
    </row>
    <row r="42" spans="1:17">
      <c r="A42" s="85" t="s">
        <v>113</v>
      </c>
      <c r="B42" s="273" t="s">
        <v>114</v>
      </c>
      <c r="C42" s="273" t="s">
        <v>114</v>
      </c>
      <c r="D42" s="273" t="s">
        <v>114</v>
      </c>
      <c r="E42" s="273" t="s">
        <v>114</v>
      </c>
      <c r="F42" s="285" t="s">
        <v>50</v>
      </c>
      <c r="G42" s="286">
        <v>0</v>
      </c>
      <c r="H42" s="286">
        <v>0</v>
      </c>
      <c r="I42" s="286">
        <v>0</v>
      </c>
      <c r="J42" s="286">
        <v>0</v>
      </c>
      <c r="K42" s="286">
        <v>5</v>
      </c>
      <c r="L42" s="286">
        <v>0</v>
      </c>
      <c r="M42" s="286">
        <v>0</v>
      </c>
      <c r="N42" s="286">
        <v>0</v>
      </c>
      <c r="O42" s="286">
        <v>0</v>
      </c>
      <c r="P42" s="286">
        <v>0</v>
      </c>
      <c r="Q42" s="287">
        <v>0</v>
      </c>
    </row>
    <row r="43" spans="1:17">
      <c r="A43" s="85" t="s">
        <v>115</v>
      </c>
      <c r="B43" s="274">
        <v>2080</v>
      </c>
      <c r="C43" s="274">
        <v>1828.4</v>
      </c>
      <c r="D43" s="274">
        <v>1600</v>
      </c>
      <c r="E43" s="274">
        <v>1721.6</v>
      </c>
      <c r="F43" s="274">
        <v>1310</v>
      </c>
      <c r="G43" s="274">
        <v>1580</v>
      </c>
      <c r="H43" s="274">
        <v>1451.5</v>
      </c>
      <c r="I43" s="274">
        <v>1470.6</v>
      </c>
      <c r="J43" s="274">
        <v>1580</v>
      </c>
      <c r="K43" s="274">
        <v>1531.5</v>
      </c>
      <c r="L43" s="274">
        <v>1533.3</v>
      </c>
      <c r="M43" s="274">
        <v>2618.4</v>
      </c>
      <c r="N43" s="274">
        <v>3908.5</v>
      </c>
      <c r="O43" s="274">
        <v>198.5</v>
      </c>
      <c r="P43" s="274">
        <v>157</v>
      </c>
      <c r="Q43" s="276">
        <v>175</v>
      </c>
    </row>
    <row r="44" spans="1:17">
      <c r="A44" s="85" t="s">
        <v>116</v>
      </c>
      <c r="B44" s="273">
        <v>4476</v>
      </c>
      <c r="C44" s="273">
        <v>9937.5</v>
      </c>
      <c r="D44" s="273">
        <v>10091.5</v>
      </c>
      <c r="E44" s="273">
        <v>9785.4</v>
      </c>
      <c r="F44" s="273">
        <v>11971.4</v>
      </c>
      <c r="G44" s="273">
        <v>13416.2</v>
      </c>
      <c r="H44" s="273">
        <v>14117.8</v>
      </c>
      <c r="I44" s="273">
        <v>12032.7</v>
      </c>
      <c r="J44" s="268">
        <v>18916.8</v>
      </c>
      <c r="K44" s="268">
        <v>56788.6</v>
      </c>
      <c r="L44" s="273">
        <v>84052</v>
      </c>
      <c r="M44" s="268">
        <v>80692.100000000006</v>
      </c>
      <c r="N44" s="268">
        <v>68198.3</v>
      </c>
      <c r="O44" s="268">
        <v>83116</v>
      </c>
      <c r="P44" s="268">
        <v>30268</v>
      </c>
      <c r="Q44" s="269">
        <v>36840.199999999997</v>
      </c>
    </row>
    <row r="45" spans="1:17">
      <c r="A45" s="85" t="s">
        <v>117</v>
      </c>
      <c r="B45" s="274"/>
      <c r="C45" s="274"/>
      <c r="D45" s="274"/>
      <c r="E45" s="274"/>
      <c r="F45" s="274"/>
      <c r="G45" s="274"/>
      <c r="H45" s="274"/>
      <c r="I45" s="274"/>
      <c r="J45" s="275"/>
      <c r="K45" s="275"/>
      <c r="L45" s="275"/>
      <c r="M45" s="275"/>
      <c r="N45" s="275"/>
      <c r="O45" s="275"/>
      <c r="P45" s="275"/>
      <c r="Q45" s="277"/>
    </row>
    <row r="46" spans="1:17">
      <c r="A46" s="85" t="s">
        <v>118</v>
      </c>
      <c r="B46" s="273">
        <v>2685.6</v>
      </c>
      <c r="C46" s="273">
        <v>2666.3</v>
      </c>
      <c r="D46" s="273">
        <v>2163.3000000000002</v>
      </c>
      <c r="E46" s="273">
        <v>2820.8</v>
      </c>
      <c r="F46" s="273">
        <v>2725.8</v>
      </c>
      <c r="G46" s="273">
        <v>2795</v>
      </c>
      <c r="H46" s="273">
        <v>3598.5</v>
      </c>
      <c r="I46" s="273">
        <v>3854.8</v>
      </c>
      <c r="J46" s="268">
        <v>5130.8</v>
      </c>
      <c r="K46" s="273">
        <v>9364</v>
      </c>
      <c r="L46" s="268">
        <v>8763.2999999999993</v>
      </c>
      <c r="M46" s="273">
        <v>8612.2000000000007</v>
      </c>
      <c r="N46" s="273">
        <v>9874.1</v>
      </c>
      <c r="O46" s="273">
        <v>9481.4</v>
      </c>
      <c r="P46" s="273">
        <v>7343.4</v>
      </c>
      <c r="Q46" s="283">
        <v>7145.9</v>
      </c>
    </row>
    <row r="47" spans="1:17">
      <c r="A47" s="85" t="s">
        <v>119</v>
      </c>
      <c r="B47" s="274" t="s">
        <v>114</v>
      </c>
      <c r="C47" s="274" t="s">
        <v>114</v>
      </c>
      <c r="D47" s="274">
        <v>0.5</v>
      </c>
      <c r="E47" s="288" t="s">
        <v>50</v>
      </c>
      <c r="F47" s="288" t="s">
        <v>50</v>
      </c>
      <c r="G47" s="289">
        <v>0</v>
      </c>
      <c r="H47" s="289">
        <v>0</v>
      </c>
      <c r="I47" s="289">
        <v>0</v>
      </c>
      <c r="J47" s="289">
        <v>0</v>
      </c>
      <c r="K47" s="289">
        <v>0</v>
      </c>
      <c r="L47" s="289">
        <v>0</v>
      </c>
      <c r="M47" s="289">
        <v>0</v>
      </c>
      <c r="N47" s="289">
        <v>0</v>
      </c>
      <c r="O47" s="289">
        <v>0</v>
      </c>
      <c r="P47" s="289">
        <v>0</v>
      </c>
      <c r="Q47" s="290">
        <v>0</v>
      </c>
    </row>
    <row r="48" spans="1:17" ht="15.75">
      <c r="A48" s="84" t="s">
        <v>67</v>
      </c>
      <c r="B48" s="278">
        <v>44662.2</v>
      </c>
      <c r="C48" s="278">
        <v>40642.199999999997</v>
      </c>
      <c r="D48" s="278">
        <v>51102.8</v>
      </c>
      <c r="E48" s="278">
        <v>56034.9</v>
      </c>
      <c r="F48" s="278">
        <v>64217.9</v>
      </c>
      <c r="G48" s="278">
        <v>76695.399999999994</v>
      </c>
      <c r="H48" s="278">
        <v>82244.5</v>
      </c>
      <c r="I48" s="278">
        <v>97409.2</v>
      </c>
      <c r="J48" s="279">
        <v>121750.8</v>
      </c>
      <c r="K48" s="279">
        <v>172343.3</v>
      </c>
      <c r="L48" s="279">
        <v>215370.7</v>
      </c>
      <c r="M48" s="279">
        <v>206394.1</v>
      </c>
      <c r="N48" s="278">
        <v>205517.3</v>
      </c>
      <c r="O48" s="278">
        <v>219068.9</v>
      </c>
      <c r="P48" s="278">
        <v>242958.6</v>
      </c>
      <c r="Q48" s="280">
        <v>242000.7</v>
      </c>
    </row>
    <row r="49" spans="1:17" ht="16.5" thickBot="1">
      <c r="A49" s="86"/>
      <c r="B49" s="291"/>
      <c r="C49" s="291"/>
      <c r="D49" s="291"/>
      <c r="E49" s="292"/>
      <c r="F49" s="292"/>
      <c r="G49" s="292"/>
      <c r="H49" s="292"/>
      <c r="I49" s="292"/>
      <c r="J49" s="293"/>
      <c r="K49" s="293"/>
      <c r="L49" s="293"/>
      <c r="M49" s="293"/>
      <c r="N49" s="293"/>
      <c r="O49" s="293"/>
      <c r="P49" s="293"/>
      <c r="Q49" s="294"/>
    </row>
    <row r="50" spans="1:17">
      <c r="A50" s="141" t="s">
        <v>203</v>
      </c>
      <c r="B50" s="295"/>
      <c r="C50" s="295"/>
      <c r="D50" s="295"/>
      <c r="E50" s="295"/>
      <c r="F50" s="295"/>
      <c r="G50" s="295"/>
      <c r="H50" s="295"/>
      <c r="I50" s="295"/>
      <c r="J50" s="295"/>
      <c r="K50" s="296"/>
      <c r="L50" s="296"/>
      <c r="M50" s="297"/>
      <c r="N50" s="297"/>
      <c r="O50" s="297"/>
      <c r="P50" s="298"/>
      <c r="Q50" s="299"/>
    </row>
    <row r="51" spans="1:17" ht="15.75" thickBot="1">
      <c r="A51" s="347"/>
      <c r="B51" s="348"/>
      <c r="C51" s="348"/>
      <c r="D51" s="348"/>
      <c r="E51" s="348"/>
      <c r="F51" s="348"/>
      <c r="G51" s="348"/>
      <c r="H51" s="348"/>
      <c r="I51" s="348"/>
      <c r="J51" s="348"/>
      <c r="K51" s="349"/>
      <c r="L51" s="349"/>
      <c r="M51" s="145"/>
      <c r="N51" s="145"/>
      <c r="O51" s="156"/>
      <c r="P51" s="177"/>
      <c r="Q51" s="198"/>
    </row>
  </sheetData>
  <mergeCells count="6">
    <mergeCell ref="A51:L51"/>
    <mergeCell ref="A6:P6"/>
    <mergeCell ref="A1:P1"/>
    <mergeCell ref="A3:P3"/>
    <mergeCell ref="A4:P4"/>
    <mergeCell ref="A5:P5"/>
  </mergeCells>
  <pageMargins left="0.19685039370078741" right="0.19685039370078741" top="0.74803149606299213" bottom="0.74803149606299213" header="0.31496062992125984" footer="0.31496062992125984"/>
  <pageSetup scale="6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5"/>
  <sheetViews>
    <sheetView topLeftCell="A37" workbookViewId="0">
      <selection activeCell="P11" sqref="P11"/>
    </sheetView>
  </sheetViews>
  <sheetFormatPr defaultRowHeight="12.75"/>
  <cols>
    <col min="1" max="1" width="21.140625" style="251" customWidth="1"/>
    <col min="2" max="2" width="10.7109375" style="251" customWidth="1"/>
    <col min="3" max="4" width="11.140625" style="251" customWidth="1"/>
    <col min="5" max="5" width="9.85546875" style="251" customWidth="1"/>
    <col min="6" max="6" width="10.140625" style="251" customWidth="1"/>
    <col min="7" max="7" width="10" style="251" customWidth="1"/>
    <col min="8" max="8" width="10.7109375" style="251" customWidth="1"/>
    <col min="9" max="9" width="10.140625" style="251" customWidth="1"/>
    <col min="10" max="10" width="11.85546875" style="251" customWidth="1"/>
    <col min="11" max="11" width="10.28515625" style="251" customWidth="1"/>
    <col min="12" max="15" width="9.85546875" style="251" customWidth="1"/>
    <col min="16" max="16" width="10.5703125" style="251" customWidth="1"/>
    <col min="17" max="17" width="12" style="256" customWidth="1"/>
    <col min="18" max="16384" width="9.140625" style="251"/>
  </cols>
  <sheetData>
    <row r="1" spans="1:17">
      <c r="A1" s="300"/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301"/>
      <c r="P1" s="301"/>
      <c r="Q1" s="302"/>
    </row>
    <row r="2" spans="1:17">
      <c r="A2" s="376" t="s">
        <v>194</v>
      </c>
      <c r="B2" s="377"/>
      <c r="C2" s="377"/>
      <c r="D2" s="377"/>
      <c r="E2" s="377"/>
      <c r="F2" s="377"/>
      <c r="G2" s="377"/>
      <c r="H2" s="377"/>
      <c r="I2" s="377"/>
      <c r="J2" s="377"/>
      <c r="K2" s="377"/>
      <c r="L2" s="377"/>
      <c r="M2" s="377"/>
      <c r="N2" s="377"/>
      <c r="O2" s="377"/>
      <c r="P2" s="377"/>
      <c r="Q2" s="378"/>
    </row>
    <row r="3" spans="1:17">
      <c r="A3" s="379" t="s">
        <v>120</v>
      </c>
      <c r="B3" s="380"/>
      <c r="C3" s="380"/>
      <c r="D3" s="380"/>
      <c r="E3" s="380"/>
      <c r="F3" s="380"/>
      <c r="G3" s="380"/>
      <c r="H3" s="380"/>
      <c r="I3" s="380"/>
      <c r="J3" s="380"/>
      <c r="K3" s="380"/>
      <c r="L3" s="380"/>
      <c r="M3" s="380"/>
      <c r="N3" s="380"/>
      <c r="O3" s="380"/>
      <c r="P3" s="380"/>
      <c r="Q3" s="381"/>
    </row>
    <row r="4" spans="1:17">
      <c r="A4" s="382" t="s">
        <v>121</v>
      </c>
      <c r="B4" s="383"/>
      <c r="C4" s="383"/>
      <c r="D4" s="383"/>
      <c r="E4" s="383"/>
      <c r="F4" s="383"/>
      <c r="G4" s="383"/>
      <c r="H4" s="383"/>
      <c r="I4" s="383"/>
      <c r="J4" s="383"/>
      <c r="K4" s="383"/>
      <c r="L4" s="383"/>
      <c r="M4" s="383"/>
      <c r="N4" s="383"/>
      <c r="O4" s="383"/>
      <c r="P4" s="383"/>
      <c r="Q4" s="384"/>
    </row>
    <row r="5" spans="1:17">
      <c r="A5" s="382" t="s">
        <v>122</v>
      </c>
      <c r="B5" s="383"/>
      <c r="C5" s="383"/>
      <c r="D5" s="383"/>
      <c r="E5" s="383"/>
      <c r="F5" s="383"/>
      <c r="G5" s="383"/>
      <c r="H5" s="383"/>
      <c r="I5" s="383"/>
      <c r="J5" s="383"/>
      <c r="K5" s="383"/>
      <c r="L5" s="383"/>
      <c r="M5" s="383"/>
      <c r="N5" s="383"/>
      <c r="O5" s="383"/>
      <c r="P5" s="383"/>
      <c r="Q5" s="384"/>
    </row>
    <row r="6" spans="1:17">
      <c r="A6" s="373"/>
      <c r="B6" s="374"/>
      <c r="C6" s="374"/>
      <c r="D6" s="374"/>
      <c r="E6" s="374"/>
      <c r="F6" s="374"/>
      <c r="G6" s="374"/>
      <c r="H6" s="374"/>
      <c r="I6" s="374"/>
      <c r="J6" s="374"/>
      <c r="K6" s="375"/>
      <c r="L6" s="375"/>
      <c r="M6" s="375"/>
      <c r="N6" s="375"/>
      <c r="O6" s="375"/>
      <c r="P6" s="375"/>
      <c r="Q6" s="303" t="s">
        <v>216</v>
      </c>
    </row>
    <row r="7" spans="1:17">
      <c r="A7" s="304" t="s">
        <v>3</v>
      </c>
      <c r="B7" s="101" t="s">
        <v>4</v>
      </c>
      <c r="C7" s="101" t="s">
        <v>5</v>
      </c>
      <c r="D7" s="101" t="s">
        <v>6</v>
      </c>
      <c r="E7" s="101" t="s">
        <v>7</v>
      </c>
      <c r="F7" s="101" t="s">
        <v>8</v>
      </c>
      <c r="G7" s="101" t="s">
        <v>9</v>
      </c>
      <c r="H7" s="101" t="s">
        <v>10</v>
      </c>
      <c r="I7" s="101" t="s">
        <v>11</v>
      </c>
      <c r="J7" s="101" t="s">
        <v>12</v>
      </c>
      <c r="K7" s="101" t="s">
        <v>13</v>
      </c>
      <c r="L7" s="101" t="s">
        <v>14</v>
      </c>
      <c r="M7" s="101" t="s">
        <v>15</v>
      </c>
      <c r="N7" s="101" t="s">
        <v>190</v>
      </c>
      <c r="O7" s="101" t="s">
        <v>195</v>
      </c>
      <c r="P7" s="101" t="s">
        <v>206</v>
      </c>
      <c r="Q7" s="235" t="s">
        <v>214</v>
      </c>
    </row>
    <row r="8" spans="1:17">
      <c r="A8" s="305"/>
      <c r="B8" s="101" t="s">
        <v>16</v>
      </c>
      <c r="C8" s="101" t="s">
        <v>16</v>
      </c>
      <c r="D8" s="101" t="s">
        <v>16</v>
      </c>
      <c r="E8" s="101" t="s">
        <v>16</v>
      </c>
      <c r="F8" s="101" t="s">
        <v>16</v>
      </c>
      <c r="G8" s="101" t="s">
        <v>16</v>
      </c>
      <c r="H8" s="101" t="s">
        <v>16</v>
      </c>
      <c r="I8" s="101" t="s">
        <v>16</v>
      </c>
      <c r="J8" s="101" t="s">
        <v>16</v>
      </c>
      <c r="K8" s="101" t="s">
        <v>16</v>
      </c>
      <c r="L8" s="101" t="s">
        <v>16</v>
      </c>
      <c r="M8" s="101" t="s">
        <v>16</v>
      </c>
      <c r="N8" s="101" t="s">
        <v>16</v>
      </c>
      <c r="O8" s="101" t="s">
        <v>16</v>
      </c>
      <c r="P8" s="101" t="s">
        <v>17</v>
      </c>
      <c r="Q8" s="235" t="s">
        <v>18</v>
      </c>
    </row>
    <row r="9" spans="1:17">
      <c r="A9" s="306"/>
      <c r="B9" s="9"/>
      <c r="C9" s="9"/>
      <c r="D9" s="9"/>
      <c r="E9" s="9"/>
      <c r="F9" s="9"/>
      <c r="G9" s="9"/>
      <c r="H9" s="9"/>
      <c r="I9" s="9"/>
      <c r="J9" s="9"/>
      <c r="K9" s="10"/>
      <c r="L9" s="10"/>
      <c r="M9" s="10"/>
      <c r="N9" s="10"/>
      <c r="O9" s="10"/>
      <c r="P9" s="10"/>
      <c r="Q9" s="236"/>
    </row>
    <row r="10" spans="1:17">
      <c r="A10" s="307">
        <v>1</v>
      </c>
      <c r="B10" s="316">
        <v>2</v>
      </c>
      <c r="C10" s="316">
        <v>3</v>
      </c>
      <c r="D10" s="316">
        <v>4</v>
      </c>
      <c r="E10" s="316">
        <v>5</v>
      </c>
      <c r="F10" s="316">
        <v>6</v>
      </c>
      <c r="G10" s="316">
        <v>7</v>
      </c>
      <c r="H10" s="316">
        <v>8</v>
      </c>
      <c r="I10" s="316">
        <v>9</v>
      </c>
      <c r="J10" s="316">
        <v>10</v>
      </c>
      <c r="K10" s="317">
        <v>11</v>
      </c>
      <c r="L10" s="317">
        <v>12</v>
      </c>
      <c r="M10" s="317">
        <v>13</v>
      </c>
      <c r="N10" s="317">
        <v>14</v>
      </c>
      <c r="O10" s="317">
        <v>15</v>
      </c>
      <c r="P10" s="317">
        <v>16</v>
      </c>
      <c r="Q10" s="235">
        <v>17</v>
      </c>
    </row>
    <row r="11" spans="1:17">
      <c r="A11" s="308"/>
      <c r="B11" s="318"/>
      <c r="C11" s="318"/>
      <c r="D11" s="318"/>
      <c r="E11" s="318"/>
      <c r="F11" s="318"/>
      <c r="G11" s="318"/>
      <c r="H11" s="318"/>
      <c r="I11" s="318"/>
      <c r="J11" s="318"/>
      <c r="K11" s="319"/>
      <c r="L11" s="319"/>
      <c r="M11" s="319"/>
      <c r="N11" s="319"/>
      <c r="O11" s="319"/>
      <c r="P11" s="319"/>
      <c r="Q11" s="320"/>
    </row>
    <row r="12" spans="1:17">
      <c r="A12" s="309"/>
      <c r="B12" s="321"/>
      <c r="C12" s="321"/>
      <c r="D12" s="321"/>
      <c r="E12" s="321"/>
      <c r="F12" s="321"/>
      <c r="G12" s="321"/>
      <c r="H12" s="321"/>
      <c r="I12" s="321"/>
      <c r="J12" s="321"/>
      <c r="K12" s="322"/>
      <c r="L12" s="322"/>
      <c r="M12" s="322"/>
      <c r="N12" s="322"/>
      <c r="O12" s="322"/>
      <c r="P12" s="322"/>
      <c r="Q12" s="323"/>
    </row>
    <row r="13" spans="1:17">
      <c r="A13" s="305" t="s">
        <v>123</v>
      </c>
      <c r="B13" s="324"/>
      <c r="C13" s="324"/>
      <c r="D13" s="324"/>
      <c r="E13" s="324"/>
      <c r="F13" s="324"/>
      <c r="G13" s="324"/>
      <c r="H13" s="324"/>
      <c r="I13" s="324"/>
      <c r="J13" s="324"/>
      <c r="K13" s="325"/>
      <c r="L13" s="325"/>
      <c r="M13" s="325"/>
      <c r="N13" s="325"/>
      <c r="O13" s="325"/>
      <c r="P13" s="325"/>
      <c r="Q13" s="326"/>
    </row>
    <row r="14" spans="1:17">
      <c r="A14" s="310"/>
      <c r="B14" s="321"/>
      <c r="C14" s="321"/>
      <c r="D14" s="321"/>
      <c r="E14" s="321"/>
      <c r="F14" s="321"/>
      <c r="G14" s="321"/>
      <c r="H14" s="321"/>
      <c r="I14" s="321"/>
      <c r="J14" s="321"/>
      <c r="K14" s="322"/>
      <c r="L14" s="322"/>
      <c r="M14" s="322"/>
      <c r="N14" s="322"/>
      <c r="O14" s="322"/>
      <c r="P14" s="322"/>
      <c r="Q14" s="323"/>
    </row>
    <row r="15" spans="1:17">
      <c r="A15" s="305" t="s">
        <v>124</v>
      </c>
      <c r="B15" s="327">
        <v>13045.3</v>
      </c>
      <c r="C15" s="327">
        <v>16041.400000000001</v>
      </c>
      <c r="D15" s="328">
        <v>33649.699999999997</v>
      </c>
      <c r="E15" s="327">
        <v>66994.3</v>
      </c>
      <c r="F15" s="327">
        <v>61190.6</v>
      </c>
      <c r="G15" s="327">
        <v>11368</v>
      </c>
      <c r="H15" s="327">
        <v>15917</v>
      </c>
      <c r="I15" s="328">
        <v>9900</v>
      </c>
      <c r="J15" s="328">
        <v>11996.6</v>
      </c>
      <c r="K15" s="327">
        <v>11751.6</v>
      </c>
      <c r="L15" s="327">
        <v>12366.7</v>
      </c>
      <c r="M15" s="327">
        <v>18172.8</v>
      </c>
      <c r="N15" s="327">
        <v>14715.3</v>
      </c>
      <c r="O15" s="327">
        <v>12495.4</v>
      </c>
      <c r="P15" s="327">
        <v>10885.4</v>
      </c>
      <c r="Q15" s="329">
        <v>10752.8</v>
      </c>
    </row>
    <row r="16" spans="1:17">
      <c r="A16" s="310" t="s">
        <v>125</v>
      </c>
      <c r="B16" s="322">
        <v>8549.5</v>
      </c>
      <c r="C16" s="330">
        <v>9672.2000000000007</v>
      </c>
      <c r="D16" s="330">
        <v>26203.8</v>
      </c>
      <c r="E16" s="330">
        <v>59107.4</v>
      </c>
      <c r="F16" s="330">
        <v>58050</v>
      </c>
      <c r="G16" s="330">
        <v>7977.2</v>
      </c>
      <c r="H16" s="330">
        <v>15338.1</v>
      </c>
      <c r="I16" s="330">
        <v>8290.2000000000007</v>
      </c>
      <c r="J16" s="322">
        <v>8381.7000000000007</v>
      </c>
      <c r="K16" s="322">
        <v>8664.4</v>
      </c>
      <c r="L16" s="322">
        <v>8227.4</v>
      </c>
      <c r="M16" s="322">
        <v>10754.2</v>
      </c>
      <c r="N16" s="330">
        <v>9511</v>
      </c>
      <c r="O16" s="322">
        <v>10119.299999999999</v>
      </c>
      <c r="P16" s="322">
        <v>9035.2000000000007</v>
      </c>
      <c r="Q16" s="323">
        <v>9272</v>
      </c>
    </row>
    <row r="17" spans="1:17">
      <c r="A17" s="310" t="s">
        <v>126</v>
      </c>
      <c r="B17" s="325">
        <v>4495.8</v>
      </c>
      <c r="C17" s="325">
        <v>6369.2</v>
      </c>
      <c r="D17" s="325">
        <v>7445.9</v>
      </c>
      <c r="E17" s="325">
        <v>7886.9</v>
      </c>
      <c r="F17" s="325">
        <v>3140.6</v>
      </c>
      <c r="G17" s="325">
        <v>3390.8</v>
      </c>
      <c r="H17" s="325">
        <v>578.5</v>
      </c>
      <c r="I17" s="325">
        <v>1609.8</v>
      </c>
      <c r="J17" s="331">
        <v>3614.9</v>
      </c>
      <c r="K17" s="331">
        <v>3087.2</v>
      </c>
      <c r="L17" s="331">
        <v>4139.3</v>
      </c>
      <c r="M17" s="331">
        <v>7418.6</v>
      </c>
      <c r="N17" s="331">
        <v>5204.3</v>
      </c>
      <c r="O17" s="331">
        <v>2376.1</v>
      </c>
      <c r="P17" s="325">
        <v>1850.2</v>
      </c>
      <c r="Q17" s="326">
        <v>1480.8</v>
      </c>
    </row>
    <row r="18" spans="1:17">
      <c r="A18" s="305" t="s">
        <v>127</v>
      </c>
      <c r="B18" s="332">
        <v>2125.4</v>
      </c>
      <c r="C18" s="332">
        <v>3646.5</v>
      </c>
      <c r="D18" s="332">
        <v>3150.7</v>
      </c>
      <c r="E18" s="332">
        <v>16952.7</v>
      </c>
      <c r="F18" s="332">
        <v>4424.3999999999996</v>
      </c>
      <c r="G18" s="332">
        <v>2356</v>
      </c>
      <c r="H18" s="332">
        <v>533.4</v>
      </c>
      <c r="I18" s="332">
        <v>38795.599999999999</v>
      </c>
      <c r="J18" s="332">
        <v>565.9</v>
      </c>
      <c r="K18" s="333">
        <v>24581.4</v>
      </c>
      <c r="L18" s="332">
        <v>22846.1</v>
      </c>
      <c r="M18" s="332">
        <v>18087.599999999999</v>
      </c>
      <c r="N18" s="332">
        <v>25889.8</v>
      </c>
      <c r="O18" s="332">
        <v>29367.9</v>
      </c>
      <c r="P18" s="332">
        <v>31353.3</v>
      </c>
      <c r="Q18" s="334">
        <v>69500</v>
      </c>
    </row>
    <row r="19" spans="1:17">
      <c r="A19" s="305" t="s">
        <v>128</v>
      </c>
      <c r="B19" s="327"/>
      <c r="C19" s="327"/>
      <c r="D19" s="327"/>
      <c r="E19" s="327"/>
      <c r="F19" s="327"/>
      <c r="G19" s="327"/>
      <c r="H19" s="327"/>
      <c r="I19" s="327"/>
      <c r="J19" s="327"/>
      <c r="K19" s="327"/>
      <c r="L19" s="327"/>
      <c r="M19" s="327"/>
      <c r="N19" s="327"/>
      <c r="O19" s="327"/>
      <c r="P19" s="327"/>
      <c r="Q19" s="329"/>
    </row>
    <row r="20" spans="1:17">
      <c r="A20" s="305" t="s">
        <v>129</v>
      </c>
      <c r="B20" s="332">
        <v>12758.7</v>
      </c>
      <c r="C20" s="332">
        <v>21774.1</v>
      </c>
      <c r="D20" s="333">
        <v>-2914.7</v>
      </c>
      <c r="E20" s="333">
        <v>-49456.1</v>
      </c>
      <c r="F20" s="333">
        <v>-31222.5</v>
      </c>
      <c r="G20" s="333">
        <v>820.9</v>
      </c>
      <c r="H20" s="333">
        <v>-6678.9</v>
      </c>
      <c r="I20" s="333">
        <v>2731.5</v>
      </c>
      <c r="J20" s="333">
        <v>12524.8</v>
      </c>
      <c r="K20" s="333">
        <v>-7758.5</v>
      </c>
      <c r="L20" s="332">
        <v>27581.7</v>
      </c>
      <c r="M20" s="332">
        <v>8178.8</v>
      </c>
      <c r="N20" s="332">
        <v>6297</v>
      </c>
      <c r="O20" s="332">
        <v>2688.7</v>
      </c>
      <c r="P20" s="333">
        <v>5420.7</v>
      </c>
      <c r="Q20" s="335">
        <v>-33441.5</v>
      </c>
    </row>
    <row r="21" spans="1:17">
      <c r="A21" s="309"/>
      <c r="B21" s="325"/>
      <c r="C21" s="325"/>
      <c r="D21" s="325"/>
      <c r="E21" s="325"/>
      <c r="F21" s="325"/>
      <c r="G21" s="325"/>
      <c r="H21" s="325"/>
      <c r="I21" s="325"/>
      <c r="J21" s="325"/>
      <c r="K21" s="325"/>
      <c r="L21" s="325"/>
      <c r="M21" s="325"/>
      <c r="N21" s="325"/>
      <c r="O21" s="325"/>
      <c r="P21" s="325"/>
      <c r="Q21" s="326"/>
    </row>
    <row r="22" spans="1:17">
      <c r="A22" s="305" t="s">
        <v>67</v>
      </c>
      <c r="B22" s="332">
        <v>27929.4</v>
      </c>
      <c r="C22" s="332">
        <v>41462</v>
      </c>
      <c r="D22" s="332">
        <v>33885.699999999997</v>
      </c>
      <c r="E22" s="332">
        <v>34490.9</v>
      </c>
      <c r="F22" s="332">
        <v>34392.5</v>
      </c>
      <c r="G22" s="332">
        <v>14544.9</v>
      </c>
      <c r="H22" s="332">
        <v>9771.1</v>
      </c>
      <c r="I22" s="332">
        <v>51427.1</v>
      </c>
      <c r="J22" s="332">
        <v>25087.3</v>
      </c>
      <c r="K22" s="333">
        <v>28574.5</v>
      </c>
      <c r="L22" s="333">
        <v>62794.5</v>
      </c>
      <c r="M22" s="333">
        <v>44439.199999999997</v>
      </c>
      <c r="N22" s="333">
        <v>46902.1</v>
      </c>
      <c r="O22" s="333">
        <v>44552</v>
      </c>
      <c r="P22" s="332">
        <v>47659.4</v>
      </c>
      <c r="Q22" s="334">
        <v>46811.3</v>
      </c>
    </row>
    <row r="23" spans="1:17">
      <c r="A23" s="309"/>
      <c r="B23" s="325"/>
      <c r="C23" s="325"/>
      <c r="D23" s="325"/>
      <c r="E23" s="325"/>
      <c r="F23" s="325"/>
      <c r="G23" s="325"/>
      <c r="H23" s="325"/>
      <c r="I23" s="325"/>
      <c r="J23" s="325"/>
      <c r="K23" s="325"/>
      <c r="L23" s="325"/>
      <c r="M23" s="325"/>
      <c r="N23" s="325"/>
      <c r="O23" s="325"/>
      <c r="P23" s="325"/>
      <c r="Q23" s="326"/>
    </row>
    <row r="24" spans="1:17">
      <c r="A24" s="305" t="s">
        <v>130</v>
      </c>
      <c r="B24" s="322"/>
      <c r="C24" s="322"/>
      <c r="D24" s="322"/>
      <c r="E24" s="322"/>
      <c r="F24" s="322"/>
      <c r="G24" s="322"/>
      <c r="H24" s="322"/>
      <c r="I24" s="322"/>
      <c r="J24" s="322"/>
      <c r="K24" s="322"/>
      <c r="L24" s="322"/>
      <c r="M24" s="322"/>
      <c r="N24" s="322"/>
      <c r="O24" s="322"/>
      <c r="P24" s="322"/>
      <c r="Q24" s="323"/>
    </row>
    <row r="25" spans="1:17">
      <c r="A25" s="310" t="s">
        <v>131</v>
      </c>
      <c r="B25" s="328">
        <v>4680.5</v>
      </c>
      <c r="C25" s="328">
        <v>7100.2999999999993</v>
      </c>
      <c r="D25" s="328">
        <v>2155.1</v>
      </c>
      <c r="E25" s="328">
        <v>2925.2</v>
      </c>
      <c r="F25" s="328">
        <v>5349.7</v>
      </c>
      <c r="G25" s="328">
        <v>2776.2</v>
      </c>
      <c r="H25" s="328">
        <v>837.1</v>
      </c>
      <c r="I25" s="328">
        <v>40293.4</v>
      </c>
      <c r="J25" s="327">
        <v>8246.1</v>
      </c>
      <c r="K25" s="327">
        <v>6992.3</v>
      </c>
      <c r="L25" s="328">
        <v>27102</v>
      </c>
      <c r="M25" s="327">
        <v>20901.099999999999</v>
      </c>
      <c r="N25" s="327">
        <v>19904.3</v>
      </c>
      <c r="O25" s="327">
        <v>27098.3</v>
      </c>
      <c r="P25" s="327">
        <v>19409.400000000001</v>
      </c>
      <c r="Q25" s="329">
        <v>20012.599999999999</v>
      </c>
    </row>
    <row r="26" spans="1:17">
      <c r="A26" s="310" t="s">
        <v>132</v>
      </c>
      <c r="B26" s="330">
        <v>4679.1000000000004</v>
      </c>
      <c r="C26" s="330">
        <v>7098.2999999999993</v>
      </c>
      <c r="D26" s="330">
        <v>2153.5</v>
      </c>
      <c r="E26" s="330">
        <v>2924.3</v>
      </c>
      <c r="F26" s="330">
        <v>5348.2</v>
      </c>
      <c r="G26" s="330">
        <v>2774.3</v>
      </c>
      <c r="H26" s="330">
        <v>775.5</v>
      </c>
      <c r="I26" s="330">
        <v>40292.699999999997</v>
      </c>
      <c r="J26" s="322">
        <v>8242.7000000000007</v>
      </c>
      <c r="K26" s="330">
        <v>6989</v>
      </c>
      <c r="L26" s="322">
        <v>26773.5</v>
      </c>
      <c r="M26" s="322">
        <v>20719.099999999999</v>
      </c>
      <c r="N26" s="330">
        <v>19788.2</v>
      </c>
      <c r="O26" s="330">
        <v>26984</v>
      </c>
      <c r="P26" s="322">
        <v>19301.400000000001</v>
      </c>
      <c r="Q26" s="323">
        <v>19081</v>
      </c>
    </row>
    <row r="27" spans="1:17">
      <c r="A27" s="310" t="s">
        <v>133</v>
      </c>
      <c r="B27" s="331">
        <v>-171.9</v>
      </c>
      <c r="C27" s="331">
        <v>-292.60000000000002</v>
      </c>
      <c r="D27" s="331">
        <v>-1359.9</v>
      </c>
      <c r="E27" s="331">
        <v>-1786.1</v>
      </c>
      <c r="F27" s="331">
        <v>608.5</v>
      </c>
      <c r="G27" s="331">
        <v>187.6</v>
      </c>
      <c r="H27" s="331">
        <v>-2441.8000000000002</v>
      </c>
      <c r="I27" s="331">
        <v>36454.300000000003</v>
      </c>
      <c r="J27" s="331">
        <v>3152.1</v>
      </c>
      <c r="K27" s="325">
        <v>3179.4</v>
      </c>
      <c r="L27" s="325">
        <v>23992.3</v>
      </c>
      <c r="M27" s="331">
        <v>12908.3</v>
      </c>
      <c r="N27" s="331">
        <v>13117.3</v>
      </c>
      <c r="O27" s="331">
        <v>16100.2</v>
      </c>
      <c r="P27" s="331">
        <v>8950.2000000000007</v>
      </c>
      <c r="Q27" s="336">
        <v>9270.2999999999993</v>
      </c>
    </row>
    <row r="28" spans="1:17">
      <c r="A28" s="310" t="s">
        <v>44</v>
      </c>
      <c r="B28" s="330">
        <v>4851</v>
      </c>
      <c r="C28" s="330">
        <v>7390.9</v>
      </c>
      <c r="D28" s="330">
        <v>3513.4</v>
      </c>
      <c r="E28" s="330">
        <v>4710.3999999999996</v>
      </c>
      <c r="F28" s="330">
        <v>4739.7</v>
      </c>
      <c r="G28" s="330">
        <v>2586.6999999999998</v>
      </c>
      <c r="H28" s="330">
        <v>3217.3</v>
      </c>
      <c r="I28" s="330">
        <v>3838.4</v>
      </c>
      <c r="J28" s="322">
        <v>5090.6000000000004</v>
      </c>
      <c r="K28" s="322">
        <v>3809.6</v>
      </c>
      <c r="L28" s="330">
        <v>2781.2</v>
      </c>
      <c r="M28" s="330">
        <v>7810.8</v>
      </c>
      <c r="N28" s="330">
        <v>6670.9</v>
      </c>
      <c r="O28" s="330">
        <v>10883.8</v>
      </c>
      <c r="P28" s="330">
        <v>10351.200000000001</v>
      </c>
      <c r="Q28" s="337">
        <v>9810.7000000000007</v>
      </c>
    </row>
    <row r="29" spans="1:17">
      <c r="A29" s="310" t="s">
        <v>134</v>
      </c>
      <c r="B29" s="331">
        <v>1.4</v>
      </c>
      <c r="C29" s="331">
        <v>2</v>
      </c>
      <c r="D29" s="331">
        <v>1.6</v>
      </c>
      <c r="E29" s="331">
        <v>1.6</v>
      </c>
      <c r="F29" s="331">
        <v>1.5</v>
      </c>
      <c r="G29" s="331">
        <v>1.9</v>
      </c>
      <c r="H29" s="331">
        <v>61.6</v>
      </c>
      <c r="I29" s="331">
        <v>0.7</v>
      </c>
      <c r="J29" s="331">
        <v>3.4</v>
      </c>
      <c r="K29" s="331">
        <v>3.3</v>
      </c>
      <c r="L29" s="331">
        <v>328.5</v>
      </c>
      <c r="M29" s="331">
        <v>182</v>
      </c>
      <c r="N29" s="331">
        <v>116.2</v>
      </c>
      <c r="O29" s="331">
        <v>114.4</v>
      </c>
      <c r="P29" s="325">
        <v>108</v>
      </c>
      <c r="Q29" s="326">
        <v>931.6</v>
      </c>
    </row>
    <row r="30" spans="1:17">
      <c r="A30" s="305" t="s">
        <v>135</v>
      </c>
      <c r="B30" s="332"/>
      <c r="C30" s="332"/>
      <c r="D30" s="332"/>
      <c r="E30" s="332"/>
      <c r="F30" s="332"/>
      <c r="G30" s="332"/>
      <c r="H30" s="332"/>
      <c r="I30" s="332"/>
      <c r="J30" s="333"/>
      <c r="K30" s="333"/>
      <c r="L30" s="333"/>
      <c r="M30" s="333"/>
      <c r="N30" s="333"/>
      <c r="O30" s="333"/>
      <c r="P30" s="333"/>
      <c r="Q30" s="335"/>
    </row>
    <row r="31" spans="1:17">
      <c r="A31" s="305" t="s">
        <v>136</v>
      </c>
      <c r="B31" s="328">
        <v>20302.3</v>
      </c>
      <c r="C31" s="328">
        <v>31811.500000000004</v>
      </c>
      <c r="D31" s="328">
        <v>25687.8</v>
      </c>
      <c r="E31" s="328">
        <v>26420.799999999999</v>
      </c>
      <c r="F31" s="328">
        <v>26013.4</v>
      </c>
      <c r="G31" s="328">
        <v>8874.2999999999993</v>
      </c>
      <c r="H31" s="328">
        <v>8401.4</v>
      </c>
      <c r="I31" s="328">
        <v>10043.6</v>
      </c>
      <c r="J31" s="327">
        <v>12069.2</v>
      </c>
      <c r="K31" s="327">
        <v>14529.2</v>
      </c>
      <c r="L31" s="327">
        <v>22658.1</v>
      </c>
      <c r="M31" s="327">
        <v>16285.8</v>
      </c>
      <c r="N31" s="327">
        <v>15243.6</v>
      </c>
      <c r="O31" s="327">
        <v>6190.7</v>
      </c>
      <c r="P31" s="328">
        <v>5929.8</v>
      </c>
      <c r="Q31" s="338">
        <v>7324.5</v>
      </c>
    </row>
    <row r="32" spans="1:17">
      <c r="A32" s="310" t="s">
        <v>137</v>
      </c>
      <c r="B32" s="330">
        <v>17490.3</v>
      </c>
      <c r="C32" s="330">
        <v>20954.7</v>
      </c>
      <c r="D32" s="330">
        <v>21703.200000000001</v>
      </c>
      <c r="E32" s="330">
        <v>23198</v>
      </c>
      <c r="F32" s="330">
        <v>22505.599999999999</v>
      </c>
      <c r="G32" s="330">
        <v>4897.5</v>
      </c>
      <c r="H32" s="330">
        <v>4879.3</v>
      </c>
      <c r="I32" s="330">
        <v>6629.1</v>
      </c>
      <c r="J32" s="330">
        <v>7038</v>
      </c>
      <c r="K32" s="322">
        <v>7827.3</v>
      </c>
      <c r="L32" s="322">
        <v>10218.799999999999</v>
      </c>
      <c r="M32" s="322">
        <v>10015.5</v>
      </c>
      <c r="N32" s="322">
        <v>10653.5</v>
      </c>
      <c r="O32" s="322">
        <v>3</v>
      </c>
      <c r="P32" s="330">
        <v>0.9</v>
      </c>
      <c r="Q32" s="337">
        <v>1.5</v>
      </c>
    </row>
    <row r="33" spans="1:17">
      <c r="A33" s="310" t="s">
        <v>138</v>
      </c>
      <c r="B33" s="331">
        <v>26</v>
      </c>
      <c r="C33" s="331">
        <v>784.4</v>
      </c>
      <c r="D33" s="331">
        <v>1350</v>
      </c>
      <c r="E33" s="331">
        <v>1480</v>
      </c>
      <c r="F33" s="331">
        <v>1050.0999999999999</v>
      </c>
      <c r="G33" s="331">
        <v>1458</v>
      </c>
      <c r="H33" s="331">
        <v>482</v>
      </c>
      <c r="I33" s="331">
        <v>1322.5</v>
      </c>
      <c r="J33" s="331">
        <v>2781.5</v>
      </c>
      <c r="K33" s="331">
        <v>3054</v>
      </c>
      <c r="L33" s="325">
        <v>3422.2</v>
      </c>
      <c r="M33" s="325">
        <v>3462.5</v>
      </c>
      <c r="N33" s="325">
        <v>2577.9</v>
      </c>
      <c r="O33" s="331">
        <v>4632.7</v>
      </c>
      <c r="P33" s="331">
        <v>4351.3999999999996</v>
      </c>
      <c r="Q33" s="336">
        <v>5860</v>
      </c>
    </row>
    <row r="34" spans="1:17">
      <c r="A34" s="310" t="s">
        <v>139</v>
      </c>
      <c r="B34" s="330"/>
      <c r="C34" s="330"/>
      <c r="D34" s="330"/>
      <c r="E34" s="330"/>
      <c r="F34" s="330"/>
      <c r="G34" s="330"/>
      <c r="H34" s="330"/>
      <c r="I34" s="330"/>
      <c r="J34" s="322"/>
      <c r="K34" s="322"/>
      <c r="L34" s="322"/>
      <c r="M34" s="322"/>
      <c r="N34" s="322"/>
      <c r="O34" s="322"/>
      <c r="P34" s="322"/>
      <c r="Q34" s="323"/>
    </row>
    <row r="35" spans="1:17">
      <c r="A35" s="310" t="s">
        <v>140</v>
      </c>
      <c r="B35" s="331">
        <v>2617.6</v>
      </c>
      <c r="C35" s="331">
        <v>9916</v>
      </c>
      <c r="D35" s="331">
        <v>2532.1</v>
      </c>
      <c r="E35" s="331">
        <v>1657</v>
      </c>
      <c r="F35" s="331">
        <v>2371.9</v>
      </c>
      <c r="G35" s="331">
        <v>2421.3000000000002</v>
      </c>
      <c r="H35" s="331">
        <v>2988.6</v>
      </c>
      <c r="I35" s="331">
        <v>1532.8</v>
      </c>
      <c r="J35" s="325">
        <v>2055.4</v>
      </c>
      <c r="K35" s="325">
        <v>2703.7</v>
      </c>
      <c r="L35" s="325">
        <v>3999.8</v>
      </c>
      <c r="M35" s="331">
        <v>2777.2</v>
      </c>
      <c r="N35" s="331">
        <v>1987.2</v>
      </c>
      <c r="O35" s="331">
        <v>1530.4</v>
      </c>
      <c r="P35" s="331">
        <v>1246</v>
      </c>
      <c r="Q35" s="336">
        <v>1058.5</v>
      </c>
    </row>
    <row r="36" spans="1:17">
      <c r="A36" s="310" t="s">
        <v>141</v>
      </c>
      <c r="B36" s="330">
        <v>67.099999999999994</v>
      </c>
      <c r="C36" s="330">
        <v>4626.8999999999996</v>
      </c>
      <c r="D36" s="330">
        <v>1546.1</v>
      </c>
      <c r="E36" s="330">
        <v>1077.9000000000001</v>
      </c>
      <c r="F36" s="330">
        <v>1795.7</v>
      </c>
      <c r="G36" s="330">
        <v>1280</v>
      </c>
      <c r="H36" s="330">
        <v>1974.6</v>
      </c>
      <c r="I36" s="330">
        <v>820</v>
      </c>
      <c r="J36" s="322">
        <v>1046.5</v>
      </c>
      <c r="K36" s="322">
        <v>926.5</v>
      </c>
      <c r="L36" s="322">
        <v>158.30000000000001</v>
      </c>
      <c r="M36" s="330">
        <v>60</v>
      </c>
      <c r="N36" s="330">
        <v>60</v>
      </c>
      <c r="O36" s="330">
        <v>0</v>
      </c>
      <c r="P36" s="330">
        <v>0</v>
      </c>
      <c r="Q36" s="337">
        <v>0</v>
      </c>
    </row>
    <row r="37" spans="1:17">
      <c r="A37" s="310" t="s">
        <v>142</v>
      </c>
      <c r="B37" s="331">
        <v>2550.5</v>
      </c>
      <c r="C37" s="331">
        <v>5289.1</v>
      </c>
      <c r="D37" s="331">
        <v>986</v>
      </c>
      <c r="E37" s="331">
        <v>579.1</v>
      </c>
      <c r="F37" s="331">
        <v>576.20000000000005</v>
      </c>
      <c r="G37" s="331">
        <v>1141.3</v>
      </c>
      <c r="H37" s="331">
        <v>1014</v>
      </c>
      <c r="I37" s="331">
        <v>712.8</v>
      </c>
      <c r="J37" s="325">
        <v>1008.9</v>
      </c>
      <c r="K37" s="325">
        <v>1777.2</v>
      </c>
      <c r="L37" s="325">
        <v>3841.5</v>
      </c>
      <c r="M37" s="331">
        <v>2717.2</v>
      </c>
      <c r="N37" s="331">
        <v>1927.2</v>
      </c>
      <c r="O37" s="331">
        <v>1530.4</v>
      </c>
      <c r="P37" s="331">
        <v>1246</v>
      </c>
      <c r="Q37" s="336">
        <v>1058.5</v>
      </c>
    </row>
    <row r="38" spans="1:17">
      <c r="A38" s="310" t="s">
        <v>143</v>
      </c>
      <c r="B38" s="330">
        <v>168.4</v>
      </c>
      <c r="C38" s="330">
        <v>156.4</v>
      </c>
      <c r="D38" s="330">
        <v>102.5</v>
      </c>
      <c r="E38" s="330">
        <v>85.8</v>
      </c>
      <c r="F38" s="330">
        <v>85.8</v>
      </c>
      <c r="G38" s="330">
        <v>97.5</v>
      </c>
      <c r="H38" s="330">
        <v>51.5</v>
      </c>
      <c r="I38" s="330">
        <v>559.20000000000005</v>
      </c>
      <c r="J38" s="330">
        <v>194.3</v>
      </c>
      <c r="K38" s="322">
        <v>944.2</v>
      </c>
      <c r="L38" s="322">
        <v>5017.3</v>
      </c>
      <c r="M38" s="330">
        <v>30.6</v>
      </c>
      <c r="N38" s="330">
        <v>25</v>
      </c>
      <c r="O38" s="330">
        <v>24.7</v>
      </c>
      <c r="P38" s="330">
        <v>331.5</v>
      </c>
      <c r="Q38" s="337">
        <v>404.4</v>
      </c>
    </row>
    <row r="39" spans="1:17">
      <c r="A39" s="305" t="s">
        <v>144</v>
      </c>
      <c r="B39" s="328">
        <v>2768.1</v>
      </c>
      <c r="C39" s="328">
        <v>2472.2000000000003</v>
      </c>
      <c r="D39" s="328">
        <v>5979.6</v>
      </c>
      <c r="E39" s="328">
        <v>2347.6</v>
      </c>
      <c r="F39" s="328">
        <v>2897.1</v>
      </c>
      <c r="G39" s="328">
        <v>2542.4</v>
      </c>
      <c r="H39" s="328">
        <v>1123</v>
      </c>
      <c r="I39" s="328">
        <v>1253.7</v>
      </c>
      <c r="J39" s="328">
        <v>2042.5</v>
      </c>
      <c r="K39" s="327">
        <v>1117.5</v>
      </c>
      <c r="L39" s="328">
        <v>2327</v>
      </c>
      <c r="M39" s="327">
        <v>1451.2</v>
      </c>
      <c r="N39" s="327">
        <v>5556.1</v>
      </c>
      <c r="O39" s="327">
        <v>13006.9</v>
      </c>
      <c r="P39" s="328">
        <v>15905.3</v>
      </c>
      <c r="Q39" s="338">
        <v>16787.2</v>
      </c>
    </row>
    <row r="40" spans="1:17">
      <c r="A40" s="310" t="s">
        <v>137</v>
      </c>
      <c r="B40" s="330">
        <v>-142.30000000000001</v>
      </c>
      <c r="C40" s="330">
        <v>-402</v>
      </c>
      <c r="D40" s="330">
        <v>2428.4</v>
      </c>
      <c r="E40" s="330">
        <v>179.7</v>
      </c>
      <c r="F40" s="330">
        <v>612.9</v>
      </c>
      <c r="G40" s="330">
        <v>98.6</v>
      </c>
      <c r="H40" s="330">
        <v>90.5</v>
      </c>
      <c r="I40" s="330">
        <v>77</v>
      </c>
      <c r="J40" s="330">
        <v>77</v>
      </c>
      <c r="K40" s="322">
        <v>79.7</v>
      </c>
      <c r="L40" s="330">
        <v>80</v>
      </c>
      <c r="M40" s="330">
        <v>72</v>
      </c>
      <c r="N40" s="330">
        <v>3405.6</v>
      </c>
      <c r="O40" s="330">
        <v>11087.1</v>
      </c>
      <c r="P40" s="330">
        <v>12020.3</v>
      </c>
      <c r="Q40" s="337">
        <v>12577.1</v>
      </c>
    </row>
    <row r="41" spans="1:17">
      <c r="A41" s="310" t="s">
        <v>138</v>
      </c>
      <c r="B41" s="339" t="s">
        <v>207</v>
      </c>
      <c r="C41" s="339" t="s">
        <v>207</v>
      </c>
      <c r="D41" s="339" t="s">
        <v>207</v>
      </c>
      <c r="E41" s="339" t="s">
        <v>207</v>
      </c>
      <c r="F41" s="339" t="s">
        <v>207</v>
      </c>
      <c r="G41" s="339" t="s">
        <v>207</v>
      </c>
      <c r="H41" s="339" t="s">
        <v>207</v>
      </c>
      <c r="I41" s="339" t="s">
        <v>207</v>
      </c>
      <c r="J41" s="339" t="s">
        <v>207</v>
      </c>
      <c r="K41" s="339" t="s">
        <v>207</v>
      </c>
      <c r="L41" s="339" t="s">
        <v>207</v>
      </c>
      <c r="M41" s="339" t="s">
        <v>207</v>
      </c>
      <c r="N41" s="339" t="s">
        <v>207</v>
      </c>
      <c r="O41" s="339" t="s">
        <v>207</v>
      </c>
      <c r="P41" s="339" t="s">
        <v>207</v>
      </c>
      <c r="Q41" s="340" t="s">
        <v>207</v>
      </c>
    </row>
    <row r="42" spans="1:17">
      <c r="A42" s="310" t="s">
        <v>139</v>
      </c>
      <c r="B42" s="330"/>
      <c r="C42" s="330"/>
      <c r="D42" s="330"/>
      <c r="E42" s="330"/>
      <c r="F42" s="330"/>
      <c r="G42" s="330"/>
      <c r="H42" s="330"/>
      <c r="I42" s="330"/>
      <c r="J42" s="322"/>
      <c r="K42" s="322"/>
      <c r="L42" s="322"/>
      <c r="M42" s="322"/>
      <c r="N42" s="322"/>
      <c r="O42" s="322"/>
      <c r="P42" s="322"/>
      <c r="Q42" s="323"/>
    </row>
    <row r="43" spans="1:17">
      <c r="A43" s="310" t="s">
        <v>140</v>
      </c>
      <c r="B43" s="331">
        <v>1797.6</v>
      </c>
      <c r="C43" s="331">
        <v>2237.4</v>
      </c>
      <c r="D43" s="331">
        <v>2620.6</v>
      </c>
      <c r="E43" s="331">
        <v>1600.7</v>
      </c>
      <c r="F43" s="331">
        <v>1779.2</v>
      </c>
      <c r="G43" s="331">
        <v>1962.4</v>
      </c>
      <c r="H43" s="331">
        <v>1055.8</v>
      </c>
      <c r="I43" s="331">
        <v>1105</v>
      </c>
      <c r="J43" s="331">
        <v>876</v>
      </c>
      <c r="K43" s="325">
        <v>394.6</v>
      </c>
      <c r="L43" s="331">
        <v>821</v>
      </c>
      <c r="M43" s="331">
        <v>464.4</v>
      </c>
      <c r="N43" s="331">
        <v>451.8</v>
      </c>
      <c r="O43" s="331">
        <v>420.2</v>
      </c>
      <c r="P43" s="331">
        <v>806.9</v>
      </c>
      <c r="Q43" s="336">
        <v>954.5</v>
      </c>
    </row>
    <row r="44" spans="1:17">
      <c r="A44" s="310" t="s">
        <v>145</v>
      </c>
      <c r="B44" s="330">
        <v>352.5</v>
      </c>
      <c r="C44" s="330">
        <v>308</v>
      </c>
      <c r="D44" s="330">
        <v>806</v>
      </c>
      <c r="E44" s="330">
        <v>600.29999999999995</v>
      </c>
      <c r="F44" s="330">
        <v>588.70000000000005</v>
      </c>
      <c r="G44" s="330">
        <v>452.6</v>
      </c>
      <c r="H44" s="330">
        <v>138.1</v>
      </c>
      <c r="I44" s="330">
        <v>90.3</v>
      </c>
      <c r="J44" s="330">
        <v>947</v>
      </c>
      <c r="K44" s="322">
        <v>421.6</v>
      </c>
      <c r="L44" s="330">
        <v>484.1</v>
      </c>
      <c r="M44" s="330">
        <v>1039.3</v>
      </c>
      <c r="N44" s="330">
        <v>1837.4</v>
      </c>
      <c r="O44" s="330">
        <v>1624.6</v>
      </c>
      <c r="P44" s="330">
        <v>2411.6</v>
      </c>
      <c r="Q44" s="337">
        <v>3398.8</v>
      </c>
    </row>
    <row r="45" spans="1:17">
      <c r="A45" s="310" t="s">
        <v>143</v>
      </c>
      <c r="B45" s="331">
        <v>760.3</v>
      </c>
      <c r="C45" s="331">
        <v>328.8</v>
      </c>
      <c r="D45" s="331">
        <v>124.6</v>
      </c>
      <c r="E45" s="331">
        <v>-33.1</v>
      </c>
      <c r="F45" s="331">
        <v>-83.7</v>
      </c>
      <c r="G45" s="331">
        <v>28.8</v>
      </c>
      <c r="H45" s="331">
        <v>-161.4</v>
      </c>
      <c r="I45" s="331">
        <v>-18.600000000000001</v>
      </c>
      <c r="J45" s="325">
        <v>142.5</v>
      </c>
      <c r="K45" s="325">
        <v>221.6</v>
      </c>
      <c r="L45" s="325">
        <v>941.9</v>
      </c>
      <c r="M45" s="325">
        <v>-124.5</v>
      </c>
      <c r="N45" s="331">
        <v>-138.69999999999999</v>
      </c>
      <c r="O45" s="331">
        <v>-124.9</v>
      </c>
      <c r="P45" s="331">
        <v>666.5</v>
      </c>
      <c r="Q45" s="336">
        <v>-143.19999999999999</v>
      </c>
    </row>
    <row r="46" spans="1:17">
      <c r="A46" s="305" t="s">
        <v>146</v>
      </c>
      <c r="B46" s="330"/>
      <c r="C46" s="330"/>
      <c r="D46" s="330"/>
      <c r="E46" s="330"/>
      <c r="F46" s="330"/>
      <c r="G46" s="330"/>
      <c r="H46" s="330"/>
      <c r="I46" s="330"/>
      <c r="J46" s="322"/>
      <c r="K46" s="322"/>
      <c r="L46" s="322"/>
      <c r="M46" s="322"/>
      <c r="N46" s="322"/>
      <c r="O46" s="322"/>
      <c r="P46" s="322"/>
      <c r="Q46" s="323"/>
    </row>
    <row r="47" spans="1:17">
      <c r="A47" s="305" t="s">
        <v>147</v>
      </c>
      <c r="B47" s="331"/>
      <c r="C47" s="331"/>
      <c r="D47" s="331"/>
      <c r="E47" s="331"/>
      <c r="F47" s="331"/>
      <c r="G47" s="331"/>
      <c r="H47" s="331"/>
      <c r="I47" s="331"/>
      <c r="J47" s="325"/>
      <c r="K47" s="325"/>
      <c r="L47" s="325"/>
      <c r="M47" s="325"/>
      <c r="N47" s="325"/>
      <c r="O47" s="325"/>
      <c r="P47" s="325"/>
      <c r="Q47" s="326"/>
    </row>
    <row r="48" spans="1:17">
      <c r="A48" s="305" t="s">
        <v>148</v>
      </c>
      <c r="B48" s="332">
        <v>174.2</v>
      </c>
      <c r="C48" s="332">
        <v>77.8</v>
      </c>
      <c r="D48" s="332">
        <v>62.9</v>
      </c>
      <c r="E48" s="332">
        <v>2796.4</v>
      </c>
      <c r="F48" s="332">
        <v>132.30000000000001</v>
      </c>
      <c r="G48" s="332">
        <v>352</v>
      </c>
      <c r="H48" s="332">
        <v>-590.4</v>
      </c>
      <c r="I48" s="332">
        <v>-163.6</v>
      </c>
      <c r="J48" s="333">
        <v>2729.5</v>
      </c>
      <c r="K48" s="333">
        <v>5935.5</v>
      </c>
      <c r="L48" s="332">
        <v>10707.4</v>
      </c>
      <c r="M48" s="332">
        <v>5801.1</v>
      </c>
      <c r="N48" s="332">
        <v>6198</v>
      </c>
      <c r="O48" s="332">
        <v>-1743.9</v>
      </c>
      <c r="P48" s="333">
        <v>6414.8</v>
      </c>
      <c r="Q48" s="335">
        <v>2687</v>
      </c>
    </row>
    <row r="49" spans="1:17">
      <c r="A49" s="305" t="s">
        <v>149</v>
      </c>
      <c r="B49" s="328"/>
      <c r="C49" s="328"/>
      <c r="D49" s="328"/>
      <c r="E49" s="328"/>
      <c r="F49" s="328"/>
      <c r="G49" s="328"/>
      <c r="H49" s="328"/>
      <c r="I49" s="328"/>
      <c r="J49" s="327"/>
      <c r="K49" s="327"/>
      <c r="L49" s="327"/>
      <c r="M49" s="327"/>
      <c r="N49" s="327"/>
      <c r="O49" s="327"/>
      <c r="P49" s="327"/>
      <c r="Q49" s="329"/>
    </row>
    <row r="50" spans="1:17">
      <c r="A50" s="305" t="s">
        <v>150</v>
      </c>
      <c r="B50" s="341">
        <v>4.3</v>
      </c>
      <c r="C50" s="341">
        <v>0.2</v>
      </c>
      <c r="D50" s="341">
        <v>0.3</v>
      </c>
      <c r="E50" s="341">
        <v>0.2</v>
      </c>
      <c r="F50" s="342" t="s">
        <v>207</v>
      </c>
      <c r="G50" s="342" t="s">
        <v>207</v>
      </c>
      <c r="H50" s="342" t="s">
        <v>207</v>
      </c>
      <c r="I50" s="342" t="s">
        <v>207</v>
      </c>
      <c r="J50" s="342" t="s">
        <v>207</v>
      </c>
      <c r="K50" s="342" t="s">
        <v>207</v>
      </c>
      <c r="L50" s="342" t="s">
        <v>207</v>
      </c>
      <c r="M50" s="342" t="s">
        <v>207</v>
      </c>
      <c r="N50" s="342" t="s">
        <v>207</v>
      </c>
      <c r="O50" s="342" t="s">
        <v>207</v>
      </c>
      <c r="P50" s="342" t="s">
        <v>207</v>
      </c>
      <c r="Q50" s="343" t="s">
        <v>207</v>
      </c>
    </row>
    <row r="51" spans="1:17">
      <c r="A51" s="309"/>
      <c r="B51" s="328"/>
      <c r="C51" s="328"/>
      <c r="D51" s="328"/>
      <c r="E51" s="328"/>
      <c r="F51" s="328"/>
      <c r="G51" s="328"/>
      <c r="H51" s="328"/>
      <c r="I51" s="328"/>
      <c r="J51" s="327"/>
      <c r="K51" s="327"/>
      <c r="L51" s="327"/>
      <c r="M51" s="327"/>
      <c r="N51" s="327"/>
      <c r="O51" s="327"/>
      <c r="P51" s="327"/>
      <c r="Q51" s="329"/>
    </row>
    <row r="52" spans="1:17">
      <c r="A52" s="305" t="s">
        <v>67</v>
      </c>
      <c r="B52" s="332">
        <v>27929.399999999998</v>
      </c>
      <c r="C52" s="332">
        <v>41462</v>
      </c>
      <c r="D52" s="332">
        <v>33885.700000000004</v>
      </c>
      <c r="E52" s="332">
        <v>34490.9</v>
      </c>
      <c r="F52" s="332">
        <v>34392.5</v>
      </c>
      <c r="G52" s="332">
        <v>14544.9</v>
      </c>
      <c r="H52" s="332">
        <v>9771.1</v>
      </c>
      <c r="I52" s="332">
        <v>51427.1</v>
      </c>
      <c r="J52" s="333">
        <v>25087.3</v>
      </c>
      <c r="K52" s="333">
        <v>28574.5</v>
      </c>
      <c r="L52" s="333">
        <v>62794.5</v>
      </c>
      <c r="M52" s="333">
        <v>44439.199999999997</v>
      </c>
      <c r="N52" s="333">
        <v>46902.1</v>
      </c>
      <c r="O52" s="333">
        <v>44552</v>
      </c>
      <c r="P52" s="332">
        <v>47659.4</v>
      </c>
      <c r="Q52" s="334">
        <v>46811.3</v>
      </c>
    </row>
    <row r="53" spans="1:17" ht="13.5" thickBot="1">
      <c r="A53" s="311" t="s">
        <v>151</v>
      </c>
      <c r="B53" s="344" t="s">
        <v>152</v>
      </c>
      <c r="C53" s="344" t="s">
        <v>152</v>
      </c>
      <c r="D53" s="344" t="s">
        <v>152</v>
      </c>
      <c r="E53" s="345"/>
      <c r="F53" s="345"/>
      <c r="G53" s="345"/>
      <c r="H53" s="345"/>
      <c r="I53" s="345"/>
      <c r="J53" s="345"/>
      <c r="K53" s="345"/>
      <c r="L53" s="345"/>
      <c r="M53" s="345"/>
      <c r="N53" s="345"/>
      <c r="O53" s="345"/>
      <c r="P53" s="345"/>
      <c r="Q53" s="346"/>
    </row>
    <row r="54" spans="1:17">
      <c r="A54" s="312" t="s">
        <v>203</v>
      </c>
      <c r="B54" s="142"/>
      <c r="C54" s="142"/>
      <c r="D54" s="142"/>
      <c r="E54" s="142"/>
      <c r="F54" s="142"/>
      <c r="G54" s="142"/>
      <c r="H54" s="142"/>
      <c r="I54" s="142"/>
      <c r="J54" s="142"/>
      <c r="K54" s="252"/>
      <c r="L54" s="252"/>
      <c r="M54" s="253"/>
      <c r="N54" s="253"/>
      <c r="O54" s="253"/>
      <c r="P54" s="254"/>
      <c r="Q54" s="255"/>
    </row>
    <row r="55" spans="1:17">
      <c r="A55" s="370"/>
      <c r="B55" s="371"/>
      <c r="C55" s="371"/>
      <c r="D55" s="371"/>
      <c r="E55" s="371"/>
      <c r="F55" s="371"/>
      <c r="G55" s="371"/>
      <c r="H55" s="371"/>
      <c r="I55" s="371"/>
      <c r="J55" s="371"/>
      <c r="K55" s="372"/>
      <c r="L55" s="372"/>
      <c r="M55" s="313"/>
      <c r="N55" s="313"/>
      <c r="O55" s="313"/>
      <c r="P55" s="314"/>
      <c r="Q55" s="315"/>
    </row>
  </sheetData>
  <mergeCells count="6">
    <mergeCell ref="A55:L55"/>
    <mergeCell ref="A6:P6"/>
    <mergeCell ref="A2:Q2"/>
    <mergeCell ref="A3:Q3"/>
    <mergeCell ref="A4:Q4"/>
    <mergeCell ref="A5:Q5"/>
  </mergeCells>
  <pageMargins left="0.70866141732283472" right="0.70866141732283472" top="0.74803149606299213" bottom="0.74803149606299213" header="0.31496062992125984" footer="0.31496062992125984"/>
  <pageSetup scale="6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9"/>
  <sheetViews>
    <sheetView topLeftCell="B1" workbookViewId="0">
      <selection activeCell="Q9" sqref="Q9"/>
    </sheetView>
  </sheetViews>
  <sheetFormatPr defaultRowHeight="15"/>
  <cols>
    <col min="1" max="1" width="23.5703125" customWidth="1"/>
    <col min="2" max="2" width="11.5703125" customWidth="1"/>
    <col min="3" max="4" width="10.85546875" customWidth="1"/>
    <col min="5" max="5" width="10.7109375" customWidth="1"/>
    <col min="6" max="6" width="11.42578125" customWidth="1"/>
    <col min="7" max="7" width="12.140625" customWidth="1"/>
    <col min="8" max="8" width="11" customWidth="1"/>
    <col min="9" max="9" width="10.85546875" customWidth="1"/>
    <col min="10" max="10" width="10.5703125" customWidth="1"/>
    <col min="11" max="11" width="10.42578125" customWidth="1"/>
    <col min="12" max="15" width="10.7109375" customWidth="1"/>
    <col min="16" max="16" width="11.85546875" customWidth="1"/>
    <col min="17" max="17" width="11.85546875" style="196" customWidth="1"/>
  </cols>
  <sheetData>
    <row r="1" spans="1:17" ht="15.75">
      <c r="A1" s="385" t="s">
        <v>194</v>
      </c>
      <c r="B1" s="386"/>
      <c r="C1" s="386"/>
      <c r="D1" s="386"/>
      <c r="E1" s="386"/>
      <c r="F1" s="386"/>
      <c r="G1" s="386"/>
      <c r="H1" s="386"/>
      <c r="I1" s="386"/>
      <c r="J1" s="386"/>
      <c r="K1" s="386"/>
      <c r="L1" s="386"/>
      <c r="M1" s="386"/>
      <c r="N1" s="386"/>
      <c r="O1" s="386"/>
      <c r="P1" s="386"/>
      <c r="Q1" s="178"/>
    </row>
    <row r="2" spans="1:17" ht="15.75">
      <c r="A2" s="390" t="s">
        <v>85</v>
      </c>
      <c r="B2" s="391"/>
      <c r="C2" s="391"/>
      <c r="D2" s="391"/>
      <c r="E2" s="391"/>
      <c r="F2" s="391"/>
      <c r="G2" s="391"/>
      <c r="H2" s="391"/>
      <c r="I2" s="391"/>
      <c r="J2" s="391"/>
      <c r="K2" s="391"/>
      <c r="L2" s="391"/>
      <c r="M2" s="391"/>
      <c r="N2" s="391"/>
      <c r="O2" s="391"/>
      <c r="P2" s="391"/>
      <c r="Q2" s="179"/>
    </row>
    <row r="3" spans="1:17" ht="15.75">
      <c r="A3" s="392" t="s">
        <v>153</v>
      </c>
      <c r="B3" s="393"/>
      <c r="C3" s="393"/>
      <c r="D3" s="393"/>
      <c r="E3" s="393"/>
      <c r="F3" s="393"/>
      <c r="G3" s="393"/>
      <c r="H3" s="393"/>
      <c r="I3" s="393"/>
      <c r="J3" s="393"/>
      <c r="K3" s="393"/>
      <c r="L3" s="393"/>
      <c r="M3" s="393"/>
      <c r="N3" s="393"/>
      <c r="O3" s="393"/>
      <c r="P3" s="393"/>
      <c r="Q3" s="180"/>
    </row>
    <row r="4" spans="1:17" ht="15.75">
      <c r="A4" s="392" t="s">
        <v>122</v>
      </c>
      <c r="B4" s="393"/>
      <c r="C4" s="393"/>
      <c r="D4" s="393"/>
      <c r="E4" s="393"/>
      <c r="F4" s="393"/>
      <c r="G4" s="393"/>
      <c r="H4" s="393"/>
      <c r="I4" s="393"/>
      <c r="J4" s="393"/>
      <c r="K4" s="393"/>
      <c r="L4" s="393"/>
      <c r="M4" s="393"/>
      <c r="N4" s="393"/>
      <c r="O4" s="393"/>
      <c r="P4" s="393"/>
      <c r="Q4" s="180"/>
    </row>
    <row r="5" spans="1:17">
      <c r="A5" s="387" t="s">
        <v>200</v>
      </c>
      <c r="B5" s="388"/>
      <c r="C5" s="388"/>
      <c r="D5" s="388"/>
      <c r="E5" s="388"/>
      <c r="F5" s="388"/>
      <c r="G5" s="388"/>
      <c r="H5" s="388"/>
      <c r="I5" s="388"/>
      <c r="J5" s="388"/>
      <c r="K5" s="389"/>
      <c r="L5" s="389"/>
      <c r="M5" s="389"/>
      <c r="N5" s="389"/>
      <c r="O5" s="389"/>
      <c r="P5" s="389"/>
      <c r="Q5" s="181"/>
    </row>
    <row r="6" spans="1:17">
      <c r="A6" s="146" t="s">
        <v>3</v>
      </c>
      <c r="B6" s="147" t="s">
        <v>4</v>
      </c>
      <c r="C6" s="147" t="s">
        <v>5</v>
      </c>
      <c r="D6" s="147" t="s">
        <v>6</v>
      </c>
      <c r="E6" s="147" t="s">
        <v>7</v>
      </c>
      <c r="F6" s="147" t="s">
        <v>8</v>
      </c>
      <c r="G6" s="147" t="s">
        <v>9</v>
      </c>
      <c r="H6" s="147" t="s">
        <v>10</v>
      </c>
      <c r="I6" s="147" t="s">
        <v>11</v>
      </c>
      <c r="J6" s="147" t="s">
        <v>12</v>
      </c>
      <c r="K6" s="147" t="s">
        <v>13</v>
      </c>
      <c r="L6" s="147" t="s">
        <v>14</v>
      </c>
      <c r="M6" s="147" t="s">
        <v>15</v>
      </c>
      <c r="N6" s="147" t="s">
        <v>190</v>
      </c>
      <c r="O6" s="147" t="s">
        <v>195</v>
      </c>
      <c r="P6" s="147" t="s">
        <v>206</v>
      </c>
      <c r="Q6" s="147" t="s">
        <v>214</v>
      </c>
    </row>
    <row r="7" spans="1:17">
      <c r="A7" s="148"/>
      <c r="B7" s="81" t="s">
        <v>16</v>
      </c>
      <c r="C7" s="81" t="s">
        <v>16</v>
      </c>
      <c r="D7" s="81" t="s">
        <v>16</v>
      </c>
      <c r="E7" s="81" t="s">
        <v>16</v>
      </c>
      <c r="F7" s="81" t="s">
        <v>16</v>
      </c>
      <c r="G7" s="81" t="s">
        <v>16</v>
      </c>
      <c r="H7" s="81" t="s">
        <v>16</v>
      </c>
      <c r="I7" s="81" t="s">
        <v>16</v>
      </c>
      <c r="J7" s="81" t="s">
        <v>16</v>
      </c>
      <c r="K7" s="81" t="s">
        <v>16</v>
      </c>
      <c r="L7" s="81" t="s">
        <v>16</v>
      </c>
      <c r="M7" s="81" t="s">
        <v>16</v>
      </c>
      <c r="N7" s="81" t="s">
        <v>16</v>
      </c>
      <c r="O7" s="81" t="s">
        <v>210</v>
      </c>
      <c r="P7" s="81" t="s">
        <v>17</v>
      </c>
      <c r="Q7" s="81" t="s">
        <v>18</v>
      </c>
    </row>
    <row r="8" spans="1:17">
      <c r="A8" s="149"/>
      <c r="B8" s="11"/>
      <c r="C8" s="11"/>
      <c r="D8" s="11"/>
      <c r="E8" s="11"/>
      <c r="F8" s="11"/>
      <c r="G8" s="11"/>
      <c r="H8" s="11"/>
      <c r="I8" s="11"/>
      <c r="J8" s="11"/>
      <c r="K8" s="150"/>
      <c r="L8" s="150"/>
      <c r="M8" s="150"/>
      <c r="N8" s="150"/>
      <c r="O8" s="150"/>
      <c r="P8" s="150"/>
      <c r="Q8" s="151"/>
    </row>
    <row r="9" spans="1:17">
      <c r="A9" s="152">
        <v>1</v>
      </c>
      <c r="B9" s="153">
        <v>2</v>
      </c>
      <c r="C9" s="153">
        <v>3</v>
      </c>
      <c r="D9" s="153">
        <v>4</v>
      </c>
      <c r="E9" s="153">
        <v>5</v>
      </c>
      <c r="F9" s="153">
        <v>6</v>
      </c>
      <c r="G9" s="153">
        <v>7</v>
      </c>
      <c r="H9" s="153">
        <v>8</v>
      </c>
      <c r="I9" s="153">
        <v>9</v>
      </c>
      <c r="J9" s="153">
        <v>10</v>
      </c>
      <c r="K9" s="14">
        <v>11</v>
      </c>
      <c r="L9" s="14">
        <v>12</v>
      </c>
      <c r="M9" s="14">
        <v>13</v>
      </c>
      <c r="N9" s="14">
        <v>14</v>
      </c>
      <c r="O9" s="14">
        <v>15</v>
      </c>
      <c r="P9" s="14">
        <v>16</v>
      </c>
      <c r="Q9" s="182">
        <v>17</v>
      </c>
    </row>
    <row r="10" spans="1:17">
      <c r="A10" s="154"/>
      <c r="B10" s="15"/>
      <c r="C10" s="15"/>
      <c r="D10" s="15"/>
      <c r="E10" s="15"/>
      <c r="F10" s="15"/>
      <c r="G10" s="15"/>
      <c r="H10" s="15"/>
      <c r="I10" s="15"/>
      <c r="J10" s="15"/>
      <c r="K10" s="16"/>
      <c r="L10" s="16"/>
      <c r="M10" s="16"/>
      <c r="N10" s="16"/>
      <c r="O10" s="16"/>
      <c r="P10" s="16"/>
      <c r="Q10" s="155"/>
    </row>
    <row r="11" spans="1:17" ht="15.75">
      <c r="A11" s="82" t="s">
        <v>123</v>
      </c>
      <c r="B11" s="17"/>
      <c r="C11" s="17"/>
      <c r="D11" s="17"/>
      <c r="E11" s="17"/>
      <c r="F11" s="17"/>
      <c r="G11" s="17"/>
      <c r="H11" s="17"/>
      <c r="I11" s="17"/>
      <c r="J11" s="17"/>
      <c r="K11" s="18"/>
      <c r="L11" s="18"/>
      <c r="M11" s="18"/>
      <c r="N11" s="18"/>
      <c r="O11" s="18"/>
      <c r="P11" s="18"/>
      <c r="Q11" s="183"/>
    </row>
    <row r="12" spans="1:17">
      <c r="A12" s="13" t="s">
        <v>154</v>
      </c>
      <c r="B12" s="19">
        <v>100205.5</v>
      </c>
      <c r="C12" s="19">
        <v>114213.5</v>
      </c>
      <c r="D12" s="19">
        <v>125000</v>
      </c>
      <c r="E12" s="19">
        <v>135933.5</v>
      </c>
      <c r="F12" s="19">
        <v>80349.600000000006</v>
      </c>
      <c r="G12" s="19">
        <v>136003.6</v>
      </c>
      <c r="H12" s="19">
        <v>146000</v>
      </c>
      <c r="I12" s="19">
        <v>168100.8</v>
      </c>
      <c r="J12" s="19">
        <v>273000</v>
      </c>
      <c r="K12" s="19">
        <v>451000</v>
      </c>
      <c r="L12" s="19">
        <v>437000</v>
      </c>
      <c r="M12" s="19">
        <v>509796.1</v>
      </c>
      <c r="N12" s="19">
        <v>558000</v>
      </c>
      <c r="O12" s="19">
        <v>595147</v>
      </c>
      <c r="P12" s="19">
        <v>624000</v>
      </c>
      <c r="Q12" s="19">
        <v>650000</v>
      </c>
    </row>
    <row r="13" spans="1:17">
      <c r="A13" s="13" t="s">
        <v>155</v>
      </c>
      <c r="B13" s="20">
        <v>17328</v>
      </c>
      <c r="C13" s="20">
        <v>14789.7</v>
      </c>
      <c r="D13" s="20">
        <v>12352.1</v>
      </c>
      <c r="E13" s="20">
        <v>11956.4</v>
      </c>
      <c r="F13" s="20">
        <v>21854.5</v>
      </c>
      <c r="G13" s="20">
        <v>14540.6</v>
      </c>
      <c r="H13" s="20">
        <v>16358.1</v>
      </c>
      <c r="I13" s="20">
        <v>16808.599999999999</v>
      </c>
      <c r="J13" s="20">
        <v>21021.7</v>
      </c>
      <c r="K13" s="21">
        <v>22177.200000000001</v>
      </c>
      <c r="L13" s="21">
        <v>35330.199999999997</v>
      </c>
      <c r="M13" s="21">
        <v>26034.400000000001</v>
      </c>
      <c r="N13" s="21">
        <v>23308.799999999999</v>
      </c>
      <c r="O13" s="21">
        <v>25416.2</v>
      </c>
      <c r="P13" s="20">
        <v>30407.5</v>
      </c>
      <c r="Q13" s="185">
        <v>34373.4</v>
      </c>
    </row>
    <row r="14" spans="1:17">
      <c r="A14" s="83" t="s">
        <v>156</v>
      </c>
      <c r="B14" s="22" t="s">
        <v>207</v>
      </c>
      <c r="C14" s="22" t="s">
        <v>207</v>
      </c>
      <c r="D14" s="22" t="s">
        <v>207</v>
      </c>
      <c r="E14" s="22" t="s">
        <v>207</v>
      </c>
      <c r="F14" s="22" t="s">
        <v>207</v>
      </c>
      <c r="G14" s="22" t="s">
        <v>207</v>
      </c>
      <c r="H14" s="22" t="s">
        <v>207</v>
      </c>
      <c r="I14" s="22" t="s">
        <v>207</v>
      </c>
      <c r="J14" s="22" t="s">
        <v>207</v>
      </c>
      <c r="K14" s="22" t="s">
        <v>207</v>
      </c>
      <c r="L14" s="22" t="s">
        <v>207</v>
      </c>
      <c r="M14" s="22" t="s">
        <v>207</v>
      </c>
      <c r="N14" s="22" t="s">
        <v>207</v>
      </c>
      <c r="O14" s="22" t="s">
        <v>207</v>
      </c>
      <c r="P14" s="22" t="s">
        <v>207</v>
      </c>
      <c r="Q14" s="186" t="s">
        <v>207</v>
      </c>
    </row>
    <row r="15" spans="1:17">
      <c r="A15" s="83" t="s">
        <v>157</v>
      </c>
      <c r="B15" s="23" t="s">
        <v>207</v>
      </c>
      <c r="C15" s="23" t="s">
        <v>207</v>
      </c>
      <c r="D15" s="23" t="s">
        <v>207</v>
      </c>
      <c r="E15" s="23" t="s">
        <v>207</v>
      </c>
      <c r="F15" s="23" t="s">
        <v>207</v>
      </c>
      <c r="G15" s="23" t="s">
        <v>207</v>
      </c>
      <c r="H15" s="23" t="s">
        <v>207</v>
      </c>
      <c r="I15" s="23" t="s">
        <v>207</v>
      </c>
      <c r="J15" s="23" t="s">
        <v>207</v>
      </c>
      <c r="K15" s="23" t="s">
        <v>207</v>
      </c>
      <c r="L15" s="23" t="s">
        <v>207</v>
      </c>
      <c r="M15" s="23" t="s">
        <v>207</v>
      </c>
      <c r="N15" s="23" t="s">
        <v>207</v>
      </c>
      <c r="O15" s="23" t="s">
        <v>207</v>
      </c>
      <c r="P15" s="23" t="s">
        <v>207</v>
      </c>
      <c r="Q15" s="187" t="s">
        <v>207</v>
      </c>
    </row>
    <row r="16" spans="1:17">
      <c r="A16" s="83" t="s">
        <v>65</v>
      </c>
      <c r="B16" s="24">
        <v>17328</v>
      </c>
      <c r="C16" s="24">
        <v>14789.7</v>
      </c>
      <c r="D16" s="24">
        <v>12352.1</v>
      </c>
      <c r="E16" s="24">
        <v>11956.4</v>
      </c>
      <c r="F16" s="24">
        <v>21854.5</v>
      </c>
      <c r="G16" s="24">
        <v>14540.6</v>
      </c>
      <c r="H16" s="24">
        <v>16358.1</v>
      </c>
      <c r="I16" s="24">
        <v>16808.599999999999</v>
      </c>
      <c r="J16" s="24">
        <v>21021.7</v>
      </c>
      <c r="K16" s="18">
        <v>22177.200000000001</v>
      </c>
      <c r="L16" s="18">
        <v>35330.199999999997</v>
      </c>
      <c r="M16" s="18">
        <v>26034.400000000001</v>
      </c>
      <c r="N16" s="18">
        <v>23308.799999999999</v>
      </c>
      <c r="O16" s="18">
        <v>25416.2</v>
      </c>
      <c r="P16" s="24">
        <v>30407.5</v>
      </c>
      <c r="Q16" s="188">
        <v>34373.4</v>
      </c>
    </row>
    <row r="17" spans="1:17">
      <c r="A17" s="13" t="s">
        <v>158</v>
      </c>
      <c r="B17" s="19">
        <v>8191.8</v>
      </c>
      <c r="C17" s="19">
        <v>11303.6</v>
      </c>
      <c r="D17" s="19">
        <v>6730.5</v>
      </c>
      <c r="E17" s="19">
        <v>-5632.8</v>
      </c>
      <c r="F17" s="19">
        <v>44851.199999999997</v>
      </c>
      <c r="G17" s="19">
        <v>-5531.8</v>
      </c>
      <c r="H17" s="19">
        <v>-13832.8</v>
      </c>
      <c r="I17" s="19">
        <v>-200.7</v>
      </c>
      <c r="J17" s="25">
        <v>-4064.8</v>
      </c>
      <c r="K17" s="25">
        <v>26030.1</v>
      </c>
      <c r="L17" s="25">
        <v>3949.5</v>
      </c>
      <c r="M17" s="25">
        <v>19078.400000000001</v>
      </c>
      <c r="N17" s="25">
        <v>11933.7</v>
      </c>
      <c r="O17" s="25">
        <v>33283.1</v>
      </c>
      <c r="P17" s="19">
        <v>4983.2</v>
      </c>
      <c r="Q17" s="184">
        <v>23836.1</v>
      </c>
    </row>
    <row r="18" spans="1:17">
      <c r="A18" s="13" t="s">
        <v>159</v>
      </c>
      <c r="B18" s="20">
        <v>4909.7</v>
      </c>
      <c r="C18" s="20">
        <v>3995.3</v>
      </c>
      <c r="D18" s="20">
        <v>4621</v>
      </c>
      <c r="E18" s="20">
        <v>4891.5</v>
      </c>
      <c r="F18" s="20">
        <v>5310</v>
      </c>
      <c r="G18" s="20">
        <v>5500</v>
      </c>
      <c r="H18" s="20">
        <v>45999.1</v>
      </c>
      <c r="I18" s="20">
        <v>32442.9</v>
      </c>
      <c r="J18" s="20">
        <v>91803.1</v>
      </c>
      <c r="K18" s="21">
        <v>24800.400000000001</v>
      </c>
      <c r="L18" s="20">
        <v>2455.9</v>
      </c>
      <c r="M18" s="20">
        <v>-4752.2</v>
      </c>
      <c r="N18" s="20">
        <v>4217</v>
      </c>
      <c r="O18" s="20">
        <v>-1909</v>
      </c>
      <c r="P18" s="20">
        <v>10787.7</v>
      </c>
      <c r="Q18" s="185">
        <v>11784.6</v>
      </c>
    </row>
    <row r="19" spans="1:17">
      <c r="A19" s="13" t="s">
        <v>160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189"/>
    </row>
    <row r="20" spans="1:17">
      <c r="A20" s="13" t="s">
        <v>161</v>
      </c>
      <c r="B20" s="20">
        <v>7177</v>
      </c>
      <c r="C20" s="20">
        <v>7523</v>
      </c>
      <c r="D20" s="20">
        <v>8736</v>
      </c>
      <c r="E20" s="20">
        <v>-376.9</v>
      </c>
      <c r="F20" s="20">
        <v>-1107.2</v>
      </c>
      <c r="G20" s="26" t="s">
        <v>207</v>
      </c>
      <c r="H20" s="20">
        <v>-559.1</v>
      </c>
      <c r="I20" s="26" t="s">
        <v>205</v>
      </c>
      <c r="J20" s="20">
        <v>-2332.9</v>
      </c>
      <c r="K20" s="26" t="s">
        <v>162</v>
      </c>
      <c r="L20" s="26" t="s">
        <v>207</v>
      </c>
      <c r="M20" s="26" t="s">
        <v>207</v>
      </c>
      <c r="N20" s="26" t="s">
        <v>207</v>
      </c>
      <c r="O20" s="26" t="s">
        <v>207</v>
      </c>
      <c r="P20" s="26" t="s">
        <v>207</v>
      </c>
      <c r="Q20" s="190" t="s">
        <v>207</v>
      </c>
    </row>
    <row r="21" spans="1:17">
      <c r="A21" s="13" t="s">
        <v>163</v>
      </c>
      <c r="B21" s="27">
        <v>6808.1</v>
      </c>
      <c r="C21" s="27">
        <v>4686.5</v>
      </c>
      <c r="D21" s="27">
        <v>9122.5</v>
      </c>
      <c r="E21" s="27">
        <v>-854.2</v>
      </c>
      <c r="F21" s="27">
        <v>8522.7999999999993</v>
      </c>
      <c r="G21" s="27">
        <v>8515</v>
      </c>
      <c r="H21" s="27">
        <v>21412.3</v>
      </c>
      <c r="I21" s="27">
        <v>27480.9</v>
      </c>
      <c r="J21" s="19">
        <v>99596.5</v>
      </c>
      <c r="K21" s="28" t="s">
        <v>162</v>
      </c>
      <c r="L21" s="28" t="s">
        <v>192</v>
      </c>
      <c r="M21" s="28" t="s">
        <v>197</v>
      </c>
      <c r="N21" s="28" t="s">
        <v>208</v>
      </c>
      <c r="O21" s="28" t="s">
        <v>211</v>
      </c>
      <c r="P21" s="28" t="s">
        <v>212</v>
      </c>
      <c r="Q21" s="191" t="s">
        <v>213</v>
      </c>
    </row>
    <row r="22" spans="1:17">
      <c r="A22" s="83" t="s">
        <v>164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24"/>
      <c r="Q22" s="188"/>
    </row>
    <row r="23" spans="1:17">
      <c r="A23" s="83" t="s">
        <v>165</v>
      </c>
      <c r="B23" s="29">
        <v>3695.1</v>
      </c>
      <c r="C23" s="29">
        <v>4905.5</v>
      </c>
      <c r="D23" s="29">
        <v>14298.5</v>
      </c>
      <c r="E23" s="29">
        <v>-854.2</v>
      </c>
      <c r="F23" s="29">
        <v>8522.7999999999993</v>
      </c>
      <c r="G23" s="29">
        <v>8515</v>
      </c>
      <c r="H23" s="29">
        <v>21412.3</v>
      </c>
      <c r="I23" s="29">
        <v>27480.9</v>
      </c>
      <c r="J23" s="30">
        <v>99596.5</v>
      </c>
      <c r="K23" s="22" t="s">
        <v>162</v>
      </c>
      <c r="L23" s="22" t="s">
        <v>192</v>
      </c>
      <c r="M23" s="22" t="s">
        <v>197</v>
      </c>
      <c r="N23" s="22" t="s">
        <v>208</v>
      </c>
      <c r="O23" s="22" t="s">
        <v>211</v>
      </c>
      <c r="P23" s="22" t="s">
        <v>212</v>
      </c>
      <c r="Q23" s="186" t="s">
        <v>213</v>
      </c>
    </row>
    <row r="24" spans="1:17">
      <c r="A24" s="83" t="s">
        <v>166</v>
      </c>
      <c r="B24" s="31"/>
      <c r="C24" s="31"/>
      <c r="D24" s="31"/>
      <c r="E24" s="31"/>
      <c r="F24" s="31"/>
      <c r="G24" s="31"/>
      <c r="H24" s="31"/>
      <c r="I24" s="31"/>
      <c r="J24" s="18"/>
      <c r="K24" s="18"/>
      <c r="L24" s="18"/>
      <c r="M24" s="18"/>
      <c r="N24" s="18"/>
      <c r="O24" s="18"/>
      <c r="P24" s="18"/>
      <c r="Q24" s="183"/>
    </row>
    <row r="25" spans="1:17">
      <c r="A25" s="83" t="s">
        <v>167</v>
      </c>
      <c r="B25" s="29">
        <v>3113</v>
      </c>
      <c r="C25" s="29">
        <v>-219</v>
      </c>
      <c r="D25" s="29">
        <v>-5176</v>
      </c>
      <c r="E25" s="22" t="s">
        <v>207</v>
      </c>
      <c r="F25" s="22" t="s">
        <v>207</v>
      </c>
      <c r="G25" s="22" t="s">
        <v>207</v>
      </c>
      <c r="H25" s="22" t="s">
        <v>207</v>
      </c>
      <c r="I25" s="22" t="s">
        <v>207</v>
      </c>
      <c r="J25" s="22" t="s">
        <v>207</v>
      </c>
      <c r="K25" s="22" t="s">
        <v>207</v>
      </c>
      <c r="L25" s="22" t="s">
        <v>207</v>
      </c>
      <c r="M25" s="22" t="s">
        <v>207</v>
      </c>
      <c r="N25" s="22" t="s">
        <v>207</v>
      </c>
      <c r="O25" s="22" t="s">
        <v>207</v>
      </c>
      <c r="P25" s="22" t="s">
        <v>207</v>
      </c>
      <c r="Q25" s="186" t="s">
        <v>207</v>
      </c>
    </row>
    <row r="26" spans="1:17">
      <c r="A26" s="13" t="s">
        <v>168</v>
      </c>
      <c r="B26" s="20"/>
      <c r="C26" s="20"/>
      <c r="D26" s="20"/>
      <c r="E26" s="20"/>
      <c r="F26" s="20"/>
      <c r="G26" s="20"/>
      <c r="H26" s="20"/>
      <c r="I26" s="20"/>
      <c r="J26" s="21"/>
      <c r="K26" s="21"/>
      <c r="L26" s="21"/>
      <c r="M26" s="21"/>
      <c r="N26" s="21"/>
      <c r="O26" s="21"/>
      <c r="P26" s="21"/>
      <c r="Q26" s="192"/>
    </row>
    <row r="27" spans="1:17">
      <c r="A27" s="13" t="s">
        <v>169</v>
      </c>
      <c r="B27" s="19">
        <v>7202.4</v>
      </c>
      <c r="C27" s="19">
        <v>17633.2</v>
      </c>
      <c r="D27" s="19">
        <v>11305.7</v>
      </c>
      <c r="E27" s="19">
        <v>6930.4</v>
      </c>
      <c r="F27" s="19">
        <v>39791.9</v>
      </c>
      <c r="G27" s="19">
        <v>6130.3</v>
      </c>
      <c r="H27" s="19">
        <v>-69502</v>
      </c>
      <c r="I27" s="19">
        <v>-88645.2</v>
      </c>
      <c r="J27" s="19">
        <v>-174679</v>
      </c>
      <c r="K27" s="19">
        <v>-55242.3</v>
      </c>
      <c r="L27" s="19">
        <v>-26014.5</v>
      </c>
      <c r="M27" s="19">
        <v>-94822.9</v>
      </c>
      <c r="N27" s="19">
        <v>-42452.9</v>
      </c>
      <c r="O27" s="19">
        <v>-24366.9</v>
      </c>
      <c r="P27" s="19">
        <v>-40366.699999999997</v>
      </c>
      <c r="Q27" s="184">
        <v>-63462.5</v>
      </c>
    </row>
    <row r="28" spans="1:17">
      <c r="A28" s="12"/>
      <c r="B28" s="24"/>
      <c r="C28" s="24"/>
      <c r="D28" s="24"/>
      <c r="E28" s="24"/>
      <c r="F28" s="24"/>
      <c r="G28" s="24"/>
      <c r="H28" s="24"/>
      <c r="I28" s="24"/>
      <c r="J28" s="18"/>
      <c r="K28" s="18"/>
      <c r="L28" s="18"/>
      <c r="M28" s="18"/>
      <c r="N28" s="18"/>
      <c r="O28" s="18"/>
      <c r="P28" s="18"/>
      <c r="Q28" s="183"/>
    </row>
    <row r="29" spans="1:17" ht="15.75">
      <c r="A29" s="82" t="s">
        <v>67</v>
      </c>
      <c r="B29" s="32">
        <v>151822.5</v>
      </c>
      <c r="C29" s="32">
        <v>174144.8</v>
      </c>
      <c r="D29" s="32">
        <v>177867.80000000002</v>
      </c>
      <c r="E29" s="32">
        <v>152847.9</v>
      </c>
      <c r="F29" s="32">
        <v>199572.8</v>
      </c>
      <c r="G29" s="32">
        <v>165157.70000000001</v>
      </c>
      <c r="H29" s="32">
        <v>145875.6</v>
      </c>
      <c r="I29" s="32">
        <v>154741.4</v>
      </c>
      <c r="J29" s="32">
        <v>304344.59999999998</v>
      </c>
      <c r="K29" s="33">
        <v>458996.6</v>
      </c>
      <c r="L29" s="33">
        <v>460480.2</v>
      </c>
      <c r="M29" s="33">
        <v>582199.9</v>
      </c>
      <c r="N29" s="33">
        <v>608356.80000000005</v>
      </c>
      <c r="O29" s="33">
        <v>635299.19999999995</v>
      </c>
      <c r="P29" s="33">
        <v>680980.6</v>
      </c>
      <c r="Q29" s="193">
        <v>686594</v>
      </c>
    </row>
    <row r="30" spans="1:17">
      <c r="A30" s="13"/>
      <c r="B30" s="24"/>
      <c r="C30" s="24"/>
      <c r="D30" s="24"/>
      <c r="E30" s="24"/>
      <c r="F30" s="24"/>
      <c r="G30" s="24"/>
      <c r="H30" s="24"/>
      <c r="I30" s="24"/>
      <c r="J30" s="18"/>
      <c r="K30" s="18"/>
      <c r="L30" s="18"/>
      <c r="M30" s="18"/>
      <c r="N30" s="18"/>
      <c r="O30" s="18"/>
      <c r="P30" s="18"/>
      <c r="Q30" s="183"/>
    </row>
    <row r="31" spans="1:17" ht="15.75">
      <c r="A31" s="82" t="s">
        <v>130</v>
      </c>
      <c r="B31" s="30"/>
      <c r="C31" s="30"/>
      <c r="D31" s="30"/>
      <c r="E31" s="30"/>
      <c r="F31" s="30"/>
      <c r="G31" s="30"/>
      <c r="H31" s="30"/>
      <c r="I31" s="30"/>
      <c r="J31" s="34"/>
      <c r="K31" s="34"/>
      <c r="L31" s="34"/>
      <c r="M31" s="34"/>
      <c r="N31" s="34"/>
      <c r="O31" s="34"/>
      <c r="P31" s="34"/>
      <c r="Q31" s="194"/>
    </row>
    <row r="32" spans="1:17">
      <c r="A32" s="13" t="s">
        <v>170</v>
      </c>
      <c r="B32" s="20">
        <v>27274.7</v>
      </c>
      <c r="C32" s="20">
        <v>26488.9</v>
      </c>
      <c r="D32" s="20">
        <v>27411.5</v>
      </c>
      <c r="E32" s="20">
        <v>47073.8</v>
      </c>
      <c r="F32" s="20">
        <v>29318.5</v>
      </c>
      <c r="G32" s="20">
        <v>35630.5</v>
      </c>
      <c r="H32" s="20">
        <v>35553.800000000003</v>
      </c>
      <c r="I32" s="20">
        <v>36333.199999999997</v>
      </c>
      <c r="J32" s="20">
        <v>39370</v>
      </c>
      <c r="K32" s="20">
        <v>52575.6</v>
      </c>
      <c r="L32" s="20">
        <v>111585.5</v>
      </c>
      <c r="M32" s="20">
        <v>73584.7</v>
      </c>
      <c r="N32" s="20">
        <v>90644</v>
      </c>
      <c r="O32" s="20">
        <v>141596.1</v>
      </c>
      <c r="P32" s="20">
        <v>177078.2</v>
      </c>
      <c r="Q32" s="185">
        <v>193594.5</v>
      </c>
    </row>
    <row r="33" spans="1:17">
      <c r="A33" s="13" t="s">
        <v>171</v>
      </c>
      <c r="B33" s="19">
        <v>9822.9</v>
      </c>
      <c r="C33" s="19">
        <v>9189.1</v>
      </c>
      <c r="D33" s="19">
        <v>24285.9</v>
      </c>
      <c r="E33" s="19">
        <v>25444</v>
      </c>
      <c r="F33" s="19">
        <v>7101.5</v>
      </c>
      <c r="G33" s="19">
        <v>7026.3</v>
      </c>
      <c r="H33" s="19">
        <v>7885.6</v>
      </c>
      <c r="I33" s="19">
        <v>7493.3</v>
      </c>
      <c r="J33" s="19">
        <v>10007</v>
      </c>
      <c r="K33" s="25">
        <v>11139.6</v>
      </c>
      <c r="L33" s="25">
        <v>11774.2</v>
      </c>
      <c r="M33" s="25">
        <v>13585.9</v>
      </c>
      <c r="N33" s="25">
        <v>16107.6</v>
      </c>
      <c r="O33" s="25">
        <v>18124.3</v>
      </c>
      <c r="P33" s="25">
        <v>20702</v>
      </c>
      <c r="Q33" s="189">
        <v>23200</v>
      </c>
    </row>
    <row r="34" spans="1:17">
      <c r="A34" s="13" t="s">
        <v>172</v>
      </c>
      <c r="B34" s="20"/>
      <c r="C34" s="20"/>
      <c r="D34" s="20"/>
      <c r="E34" s="20"/>
      <c r="F34" s="20"/>
      <c r="G34" s="20"/>
      <c r="H34" s="20"/>
      <c r="I34" s="20"/>
      <c r="J34" s="21"/>
      <c r="K34" s="21"/>
      <c r="L34" s="21"/>
      <c r="M34" s="21"/>
      <c r="N34" s="21"/>
      <c r="O34" s="21"/>
      <c r="P34" s="21"/>
      <c r="Q34" s="192"/>
    </row>
    <row r="35" spans="1:17">
      <c r="A35" s="13" t="s">
        <v>173</v>
      </c>
      <c r="B35" s="19">
        <v>114724.9</v>
      </c>
      <c r="C35" s="19">
        <v>138466.79999999999</v>
      </c>
      <c r="D35" s="19">
        <v>126170.4</v>
      </c>
      <c r="E35" s="19">
        <v>80330.100000000006</v>
      </c>
      <c r="F35" s="19">
        <v>163152.79999999999</v>
      </c>
      <c r="G35" s="19">
        <v>122500.9</v>
      </c>
      <c r="H35" s="19">
        <v>102436.2</v>
      </c>
      <c r="I35" s="19">
        <v>110914.9</v>
      </c>
      <c r="J35" s="25">
        <v>254967.6</v>
      </c>
      <c r="K35" s="25">
        <v>395281.4</v>
      </c>
      <c r="L35" s="25">
        <v>337120.5</v>
      </c>
      <c r="M35" s="25">
        <v>495029.3</v>
      </c>
      <c r="N35" s="25">
        <v>501605.2</v>
      </c>
      <c r="O35" s="25">
        <v>475578.8</v>
      </c>
      <c r="P35" s="25">
        <v>483200.4</v>
      </c>
      <c r="Q35" s="189">
        <v>469799.5</v>
      </c>
    </row>
    <row r="36" spans="1:17">
      <c r="A36" s="12"/>
      <c r="B36" s="24"/>
      <c r="C36" s="24"/>
      <c r="D36" s="24"/>
      <c r="E36" s="24"/>
      <c r="F36" s="24"/>
      <c r="G36" s="24"/>
      <c r="H36" s="24"/>
      <c r="I36" s="24"/>
      <c r="J36" s="18"/>
      <c r="K36" s="18"/>
      <c r="L36" s="18"/>
      <c r="M36" s="18"/>
      <c r="N36" s="18"/>
      <c r="O36" s="18"/>
      <c r="P36" s="18"/>
      <c r="Q36" s="183"/>
    </row>
    <row r="37" spans="1:17" ht="15.75">
      <c r="A37" s="82" t="s">
        <v>67</v>
      </c>
      <c r="B37" s="32">
        <v>151822.5</v>
      </c>
      <c r="C37" s="32">
        <v>174144.8</v>
      </c>
      <c r="D37" s="32">
        <v>177867.8</v>
      </c>
      <c r="E37" s="32">
        <v>152847.90000000002</v>
      </c>
      <c r="F37" s="32">
        <v>199572.8</v>
      </c>
      <c r="G37" s="32">
        <v>165157.70000000001</v>
      </c>
      <c r="H37" s="32">
        <v>145875.6</v>
      </c>
      <c r="I37" s="32">
        <v>154741.4</v>
      </c>
      <c r="J37" s="32">
        <v>304344.59999999998</v>
      </c>
      <c r="K37" s="33">
        <v>458996.6</v>
      </c>
      <c r="L37" s="33">
        <v>460480.2</v>
      </c>
      <c r="M37" s="159">
        <v>582199.9</v>
      </c>
      <c r="N37" s="159">
        <v>608356.80000000005</v>
      </c>
      <c r="O37" s="159">
        <v>635299.19999999995</v>
      </c>
      <c r="P37" s="159">
        <v>680980.6</v>
      </c>
      <c r="Q37" s="197">
        <v>686594</v>
      </c>
    </row>
    <row r="38" spans="1:17">
      <c r="A38" s="141" t="s">
        <v>203</v>
      </c>
      <c r="B38" s="142"/>
      <c r="C38" s="142"/>
      <c r="D38" s="142"/>
      <c r="E38" s="142"/>
      <c r="F38" s="142"/>
      <c r="G38" s="142"/>
      <c r="H38" s="142"/>
      <c r="I38" s="142"/>
      <c r="J38" s="142"/>
      <c r="K38" s="143"/>
      <c r="L38" s="143"/>
      <c r="M38" s="139"/>
      <c r="N38" s="139"/>
      <c r="O38" s="139"/>
      <c r="P38" s="176"/>
      <c r="Q38" s="195"/>
    </row>
    <row r="39" spans="1:17" ht="15.75" thickBot="1">
      <c r="A39" s="347"/>
      <c r="B39" s="348"/>
      <c r="C39" s="348"/>
      <c r="D39" s="348"/>
      <c r="E39" s="348"/>
      <c r="F39" s="348"/>
      <c r="G39" s="348"/>
      <c r="H39" s="348"/>
      <c r="I39" s="348"/>
      <c r="J39" s="348"/>
      <c r="K39" s="349"/>
      <c r="L39" s="349"/>
      <c r="M39" s="145"/>
      <c r="N39" s="145"/>
      <c r="O39" s="156"/>
      <c r="P39" s="177"/>
      <c r="Q39" s="198"/>
    </row>
  </sheetData>
  <mergeCells count="6">
    <mergeCell ref="A1:P1"/>
    <mergeCell ref="A39:L39"/>
    <mergeCell ref="A5:P5"/>
    <mergeCell ref="A2:P2"/>
    <mergeCell ref="A3:P3"/>
    <mergeCell ref="A4:P4"/>
  </mergeCells>
  <pageMargins left="0.70866141732283472" right="0.70866141732283472" top="0.74803149606299213" bottom="0.74803149606299213" header="0.31496062992125984" footer="0.31496062992125984"/>
  <pageSetup scale="60" orientation="landscape" r:id="rId1"/>
  <ignoredErrors>
    <ignoredError sqref="K20:K21 K23:M23 L21:M21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6"/>
  <sheetViews>
    <sheetView tabSelected="1" workbookViewId="0">
      <selection activeCell="K19" sqref="K19"/>
    </sheetView>
  </sheetViews>
  <sheetFormatPr defaultRowHeight="15"/>
  <cols>
    <col min="1" max="1" width="20.28515625" customWidth="1"/>
    <col min="2" max="2" width="10.5703125" style="129" customWidth="1"/>
    <col min="3" max="3" width="10.7109375" style="129" customWidth="1"/>
    <col min="4" max="4" width="11.42578125" style="129" customWidth="1"/>
    <col min="5" max="5" width="10.28515625" style="129" customWidth="1"/>
    <col min="6" max="7" width="11.7109375" style="129" customWidth="1"/>
    <col min="8" max="8" width="10.85546875" style="129" customWidth="1"/>
    <col min="9" max="9" width="11" style="129" customWidth="1"/>
    <col min="10" max="10" width="11.7109375" style="129" customWidth="1"/>
    <col min="11" max="11" width="9.5703125" style="129" bestFit="1" customWidth="1"/>
    <col min="12" max="12" width="9.5703125" style="129" customWidth="1"/>
    <col min="13" max="13" width="9.5703125" style="129" bestFit="1" customWidth="1"/>
    <col min="14" max="15" width="9.5703125" style="129" customWidth="1"/>
    <col min="16" max="16" width="9.5703125" style="129" bestFit="1" customWidth="1"/>
    <col min="17" max="17" width="9.5703125" style="247" customWidth="1"/>
  </cols>
  <sheetData>
    <row r="1" spans="1:17">
      <c r="A1" s="162"/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237"/>
    </row>
    <row r="2" spans="1:17" ht="15.75">
      <c r="A2" s="394" t="s">
        <v>194</v>
      </c>
      <c r="B2" s="395"/>
      <c r="C2" s="395"/>
      <c r="D2" s="395"/>
      <c r="E2" s="395"/>
      <c r="F2" s="395"/>
      <c r="G2" s="395"/>
      <c r="H2" s="395"/>
      <c r="I2" s="395"/>
      <c r="J2" s="395"/>
      <c r="K2" s="395"/>
      <c r="L2" s="395"/>
      <c r="M2" s="395"/>
      <c r="N2" s="395"/>
      <c r="O2" s="395"/>
      <c r="P2" s="395"/>
      <c r="Q2" s="199"/>
    </row>
    <row r="3" spans="1:17" ht="15.75">
      <c r="A3" s="394" t="s">
        <v>188</v>
      </c>
      <c r="B3" s="395"/>
      <c r="C3" s="395"/>
      <c r="D3" s="395"/>
      <c r="E3" s="395"/>
      <c r="F3" s="395"/>
      <c r="G3" s="395"/>
      <c r="H3" s="395"/>
      <c r="I3" s="395"/>
      <c r="J3" s="395"/>
      <c r="K3" s="395"/>
      <c r="L3" s="395"/>
      <c r="M3" s="395"/>
      <c r="N3" s="395"/>
      <c r="O3" s="395"/>
      <c r="P3" s="395"/>
      <c r="Q3" s="199"/>
    </row>
    <row r="4" spans="1:17" ht="15.75">
      <c r="A4" s="394" t="s">
        <v>174</v>
      </c>
      <c r="B4" s="395"/>
      <c r="C4" s="395"/>
      <c r="D4" s="395"/>
      <c r="E4" s="395"/>
      <c r="F4" s="395"/>
      <c r="G4" s="395"/>
      <c r="H4" s="395"/>
      <c r="I4" s="395"/>
      <c r="J4" s="395"/>
      <c r="K4" s="395"/>
      <c r="L4" s="395"/>
      <c r="M4" s="395"/>
      <c r="N4" s="395"/>
      <c r="O4" s="395"/>
      <c r="P4" s="395"/>
      <c r="Q4" s="199"/>
    </row>
    <row r="5" spans="1:17" ht="15.75">
      <c r="A5" s="394" t="s">
        <v>189</v>
      </c>
      <c r="B5" s="395"/>
      <c r="C5" s="395"/>
      <c r="D5" s="395"/>
      <c r="E5" s="395"/>
      <c r="F5" s="395"/>
      <c r="G5" s="395"/>
      <c r="H5" s="395"/>
      <c r="I5" s="395"/>
      <c r="J5" s="395"/>
      <c r="K5" s="395"/>
      <c r="L5" s="395"/>
      <c r="M5" s="395"/>
      <c r="N5" s="395"/>
      <c r="O5" s="395"/>
      <c r="P5" s="395"/>
      <c r="Q5" s="199"/>
    </row>
    <row r="6" spans="1:17">
      <c r="A6" s="399" t="s">
        <v>199</v>
      </c>
      <c r="B6" s="400"/>
      <c r="C6" s="400"/>
      <c r="D6" s="400"/>
      <c r="E6" s="400"/>
      <c r="F6" s="400"/>
      <c r="G6" s="400"/>
      <c r="H6" s="400"/>
      <c r="I6" s="400"/>
      <c r="J6" s="400"/>
      <c r="K6" s="401"/>
      <c r="L6" s="401"/>
      <c r="M6" s="401"/>
      <c r="N6" s="401"/>
      <c r="O6" s="401"/>
      <c r="P6" s="401"/>
      <c r="Q6" s="200"/>
    </row>
    <row r="7" spans="1:17">
      <c r="A7" s="164" t="s">
        <v>3</v>
      </c>
      <c r="B7" s="103" t="s">
        <v>4</v>
      </c>
      <c r="C7" s="103" t="s">
        <v>5</v>
      </c>
      <c r="D7" s="103" t="s">
        <v>6</v>
      </c>
      <c r="E7" s="103" t="s">
        <v>7</v>
      </c>
      <c r="F7" s="103" t="s">
        <v>8</v>
      </c>
      <c r="G7" s="103" t="s">
        <v>9</v>
      </c>
      <c r="H7" s="103" t="s">
        <v>10</v>
      </c>
      <c r="I7" s="103" t="s">
        <v>11</v>
      </c>
      <c r="J7" s="103" t="s">
        <v>12</v>
      </c>
      <c r="K7" s="103" t="s">
        <v>13</v>
      </c>
      <c r="L7" s="103" t="s">
        <v>14</v>
      </c>
      <c r="M7" s="103" t="s">
        <v>15</v>
      </c>
      <c r="N7" s="103" t="s">
        <v>190</v>
      </c>
      <c r="O7" s="103" t="s">
        <v>195</v>
      </c>
      <c r="P7" s="103" t="s">
        <v>206</v>
      </c>
      <c r="Q7" s="238" t="s">
        <v>214</v>
      </c>
    </row>
    <row r="8" spans="1:17">
      <c r="A8" s="164"/>
      <c r="B8" s="103" t="s">
        <v>16</v>
      </c>
      <c r="C8" s="103" t="s">
        <v>16</v>
      </c>
      <c r="D8" s="103" t="s">
        <v>16</v>
      </c>
      <c r="E8" s="103" t="s">
        <v>16</v>
      </c>
      <c r="F8" s="103" t="s">
        <v>16</v>
      </c>
      <c r="G8" s="103" t="s">
        <v>16</v>
      </c>
      <c r="H8" s="103" t="s">
        <v>16</v>
      </c>
      <c r="I8" s="103" t="s">
        <v>16</v>
      </c>
      <c r="J8" s="103" t="s">
        <v>16</v>
      </c>
      <c r="K8" s="103" t="s">
        <v>16</v>
      </c>
      <c r="L8" s="103" t="s">
        <v>16</v>
      </c>
      <c r="M8" s="103" t="s">
        <v>16</v>
      </c>
      <c r="N8" s="103" t="s">
        <v>16</v>
      </c>
      <c r="O8" s="103" t="s">
        <v>16</v>
      </c>
      <c r="P8" s="103" t="s">
        <v>17</v>
      </c>
      <c r="Q8" s="103" t="s">
        <v>18</v>
      </c>
    </row>
    <row r="9" spans="1:17">
      <c r="A9" s="165"/>
      <c r="B9" s="104"/>
      <c r="C9" s="104"/>
      <c r="D9" s="104"/>
      <c r="E9" s="104"/>
      <c r="F9" s="104"/>
      <c r="G9" s="104"/>
      <c r="H9" s="104"/>
      <c r="I9" s="104"/>
      <c r="J9" s="104"/>
      <c r="K9" s="102"/>
      <c r="L9" s="102"/>
      <c r="M9" s="102"/>
      <c r="N9" s="102"/>
      <c r="O9" s="108"/>
      <c r="P9" s="102"/>
      <c r="Q9" s="248"/>
    </row>
    <row r="10" spans="1:17">
      <c r="A10" s="166">
        <v>1</v>
      </c>
      <c r="B10" s="105">
        <v>2</v>
      </c>
      <c r="C10" s="105">
        <v>3</v>
      </c>
      <c r="D10" s="105">
        <v>4</v>
      </c>
      <c r="E10" s="105">
        <v>5</v>
      </c>
      <c r="F10" s="105">
        <v>6</v>
      </c>
      <c r="G10" s="105">
        <v>7</v>
      </c>
      <c r="H10" s="105">
        <v>8</v>
      </c>
      <c r="I10" s="105">
        <v>9</v>
      </c>
      <c r="J10" s="105">
        <v>10</v>
      </c>
      <c r="K10" s="106">
        <v>11</v>
      </c>
      <c r="L10" s="106">
        <v>12</v>
      </c>
      <c r="M10" s="106">
        <v>13</v>
      </c>
      <c r="N10" s="106">
        <v>14</v>
      </c>
      <c r="O10" s="103">
        <v>15</v>
      </c>
      <c r="P10" s="106">
        <v>16</v>
      </c>
      <c r="Q10" s="238">
        <v>17</v>
      </c>
    </row>
    <row r="11" spans="1:17">
      <c r="A11" s="167"/>
      <c r="B11" s="107"/>
      <c r="C11" s="107"/>
      <c r="D11" s="107"/>
      <c r="E11" s="107"/>
      <c r="F11" s="107"/>
      <c r="G11" s="107"/>
      <c r="H11" s="107"/>
      <c r="I11" s="107"/>
      <c r="J11" s="107"/>
      <c r="K11" s="108"/>
      <c r="L11" s="108"/>
      <c r="M11" s="108"/>
      <c r="N11" s="108"/>
      <c r="O11" s="108"/>
      <c r="P11" s="108"/>
      <c r="Q11" s="248"/>
    </row>
    <row r="12" spans="1:17">
      <c r="A12" s="168"/>
      <c r="B12" s="109"/>
      <c r="C12" s="109"/>
      <c r="D12" s="109"/>
      <c r="E12" s="109"/>
      <c r="F12" s="109"/>
      <c r="G12" s="109"/>
      <c r="H12" s="109"/>
      <c r="I12" s="109"/>
      <c r="J12" s="109"/>
      <c r="K12" s="110"/>
      <c r="L12" s="110"/>
      <c r="M12" s="110"/>
      <c r="N12" s="110"/>
      <c r="O12" s="110"/>
      <c r="P12" s="110"/>
      <c r="Q12" s="239"/>
    </row>
    <row r="13" spans="1:17" ht="15.75">
      <c r="A13" s="169" t="s">
        <v>123</v>
      </c>
      <c r="B13" s="111"/>
      <c r="C13" s="111"/>
      <c r="D13" s="111"/>
      <c r="E13" s="111"/>
      <c r="F13" s="111"/>
      <c r="G13" s="111"/>
      <c r="H13" s="111"/>
      <c r="I13" s="111"/>
      <c r="J13" s="111"/>
      <c r="K13" s="112"/>
      <c r="L13" s="112"/>
      <c r="M13" s="112"/>
      <c r="N13" s="112"/>
      <c r="O13" s="112"/>
      <c r="P13" s="112"/>
      <c r="Q13" s="240"/>
    </row>
    <row r="14" spans="1:17">
      <c r="A14" s="164" t="s">
        <v>175</v>
      </c>
      <c r="B14" s="113"/>
      <c r="C14" s="113"/>
      <c r="D14" s="113"/>
      <c r="E14" s="113"/>
      <c r="F14" s="113"/>
      <c r="G14" s="113"/>
      <c r="H14" s="113"/>
      <c r="I14" s="113"/>
      <c r="J14" s="113"/>
      <c r="K14" s="114"/>
      <c r="L14" s="114"/>
      <c r="M14" s="114"/>
      <c r="N14" s="114"/>
      <c r="O14" s="114"/>
      <c r="P14" s="114"/>
      <c r="Q14" s="241"/>
    </row>
    <row r="15" spans="1:17">
      <c r="A15" s="164" t="s">
        <v>176</v>
      </c>
      <c r="B15" s="115"/>
      <c r="C15" s="115"/>
      <c r="D15" s="115"/>
      <c r="E15" s="115"/>
      <c r="F15" s="115"/>
      <c r="G15" s="115"/>
      <c r="H15" s="115"/>
      <c r="I15" s="115"/>
      <c r="J15" s="115"/>
      <c r="K15" s="116"/>
      <c r="L15" s="116"/>
      <c r="M15" s="116"/>
      <c r="N15" s="116"/>
      <c r="O15" s="116"/>
      <c r="P15" s="116"/>
      <c r="Q15" s="242"/>
    </row>
    <row r="16" spans="1:17">
      <c r="A16" s="164" t="s">
        <v>177</v>
      </c>
      <c r="B16" s="117">
        <v>114724.9</v>
      </c>
      <c r="C16" s="117">
        <v>138466.79999999999</v>
      </c>
      <c r="D16" s="117">
        <v>126170.4</v>
      </c>
      <c r="E16" s="117">
        <v>80330.100000000006</v>
      </c>
      <c r="F16" s="117">
        <v>163152.79999999999</v>
      </c>
      <c r="G16" s="117">
        <v>122500.9</v>
      </c>
      <c r="H16" s="117">
        <v>102436.2</v>
      </c>
      <c r="I16" s="117">
        <v>110914.9</v>
      </c>
      <c r="J16" s="114">
        <v>254967.6</v>
      </c>
      <c r="K16" s="114">
        <v>395281.4</v>
      </c>
      <c r="L16" s="114">
        <v>337120.5</v>
      </c>
      <c r="M16" s="114">
        <v>495029.3</v>
      </c>
      <c r="N16" s="114">
        <v>501605.2</v>
      </c>
      <c r="O16" s="114">
        <v>475578.8</v>
      </c>
      <c r="P16" s="114">
        <v>483200.4</v>
      </c>
      <c r="Q16" s="241">
        <v>469799.5</v>
      </c>
    </row>
    <row r="17" spans="1:17">
      <c r="A17" s="164" t="s">
        <v>178</v>
      </c>
      <c r="B17" s="160">
        <v>0</v>
      </c>
      <c r="C17" s="160">
        <v>0</v>
      </c>
      <c r="D17" s="119">
        <v>1883.3</v>
      </c>
      <c r="E17" s="120" t="s">
        <v>207</v>
      </c>
      <c r="F17" s="120" t="s">
        <v>207</v>
      </c>
      <c r="G17" s="119">
        <v>15487.3</v>
      </c>
      <c r="H17" s="119">
        <v>4517.3999999999996</v>
      </c>
      <c r="I17" s="120" t="s">
        <v>207</v>
      </c>
      <c r="J17" s="119">
        <v>52596.2</v>
      </c>
      <c r="K17" s="120" t="s">
        <v>207</v>
      </c>
      <c r="L17" s="120" t="s">
        <v>193</v>
      </c>
      <c r="M17" s="120" t="s">
        <v>196</v>
      </c>
      <c r="N17" s="120" t="s">
        <v>209</v>
      </c>
      <c r="O17" s="120" t="s">
        <v>215</v>
      </c>
      <c r="P17" s="119">
        <v>-15671.5</v>
      </c>
      <c r="Q17" s="243">
        <v>12041.4</v>
      </c>
    </row>
    <row r="18" spans="1:17" ht="15.75">
      <c r="A18" s="170"/>
      <c r="B18" s="121"/>
      <c r="C18" s="121"/>
      <c r="D18" s="121"/>
      <c r="E18" s="121"/>
      <c r="F18" s="121"/>
      <c r="G18" s="121"/>
      <c r="H18" s="121"/>
      <c r="I18" s="121"/>
      <c r="J18" s="114"/>
      <c r="K18" s="114"/>
      <c r="L18" s="114"/>
      <c r="M18" s="114"/>
      <c r="N18" s="114"/>
      <c r="O18" s="114"/>
      <c r="P18" s="114"/>
      <c r="Q18" s="241"/>
    </row>
    <row r="19" spans="1:17" ht="15.75">
      <c r="A19" s="169" t="s">
        <v>67</v>
      </c>
      <c r="B19" s="122">
        <v>114724.9</v>
      </c>
      <c r="C19" s="122">
        <v>138466.79999999999</v>
      </c>
      <c r="D19" s="122">
        <v>128053.7</v>
      </c>
      <c r="E19" s="122">
        <v>80330.100000000006</v>
      </c>
      <c r="F19" s="122">
        <v>163152.79999999999</v>
      </c>
      <c r="G19" s="122">
        <v>137988.20000000001</v>
      </c>
      <c r="H19" s="122">
        <v>106953.60000000001</v>
      </c>
      <c r="I19" s="122">
        <v>110914.9</v>
      </c>
      <c r="J19" s="122">
        <v>307563.8</v>
      </c>
      <c r="K19" s="123">
        <v>395281.4</v>
      </c>
      <c r="L19" s="122">
        <v>343550</v>
      </c>
      <c r="M19" s="122">
        <v>479039</v>
      </c>
      <c r="N19" s="122">
        <v>450593.5</v>
      </c>
      <c r="O19" s="122">
        <v>456407.7</v>
      </c>
      <c r="P19" s="122">
        <v>467528.8</v>
      </c>
      <c r="Q19" s="244">
        <v>481840.7</v>
      </c>
    </row>
    <row r="20" spans="1:17">
      <c r="A20" s="168"/>
      <c r="B20" s="124"/>
      <c r="C20" s="124"/>
      <c r="D20" s="124"/>
      <c r="E20" s="124"/>
      <c r="F20" s="124"/>
      <c r="G20" s="124"/>
      <c r="H20" s="124"/>
      <c r="I20" s="124"/>
      <c r="J20" s="110"/>
      <c r="K20" s="110"/>
      <c r="L20" s="110"/>
      <c r="M20" s="110"/>
      <c r="N20" s="110"/>
      <c r="O20" s="110"/>
      <c r="P20" s="110"/>
      <c r="Q20" s="239"/>
    </row>
    <row r="21" spans="1:17" ht="15.75">
      <c r="A21" s="169" t="s">
        <v>130</v>
      </c>
      <c r="B21" s="125"/>
      <c r="C21" s="125"/>
      <c r="D21" s="125"/>
      <c r="E21" s="125"/>
      <c r="F21" s="125"/>
      <c r="G21" s="125"/>
      <c r="H21" s="125"/>
      <c r="I21" s="125"/>
      <c r="J21" s="112"/>
      <c r="K21" s="112"/>
      <c r="L21" s="112"/>
      <c r="M21" s="112"/>
      <c r="N21" s="112"/>
      <c r="O21" s="112"/>
      <c r="P21" s="112"/>
      <c r="Q21" s="240"/>
    </row>
    <row r="22" spans="1:17">
      <c r="A22" s="164" t="s">
        <v>179</v>
      </c>
      <c r="B22" s="117"/>
      <c r="C22" s="117"/>
      <c r="D22" s="117"/>
      <c r="E22" s="117"/>
      <c r="F22" s="117"/>
      <c r="G22" s="117"/>
      <c r="H22" s="117"/>
      <c r="I22" s="117"/>
      <c r="J22" s="114"/>
      <c r="K22" s="114"/>
      <c r="L22" s="114"/>
      <c r="M22" s="114"/>
      <c r="N22" s="114"/>
      <c r="O22" s="114"/>
      <c r="P22" s="114"/>
      <c r="Q22" s="241"/>
    </row>
    <row r="23" spans="1:17">
      <c r="A23" s="164" t="s">
        <v>180</v>
      </c>
      <c r="B23" s="119"/>
      <c r="C23" s="119"/>
      <c r="D23" s="119"/>
      <c r="E23" s="119"/>
      <c r="F23" s="119"/>
      <c r="G23" s="119"/>
      <c r="H23" s="119"/>
      <c r="I23" s="119"/>
      <c r="J23" s="116"/>
      <c r="K23" s="116"/>
      <c r="L23" s="116"/>
      <c r="M23" s="116"/>
      <c r="N23" s="116"/>
      <c r="O23" s="116"/>
      <c r="P23" s="116"/>
      <c r="Q23" s="242"/>
    </row>
    <row r="24" spans="1:17">
      <c r="A24" s="164" t="s">
        <v>181</v>
      </c>
      <c r="B24" s="117"/>
      <c r="C24" s="117"/>
      <c r="D24" s="117"/>
      <c r="E24" s="117"/>
      <c r="F24" s="117"/>
      <c r="G24" s="117"/>
      <c r="H24" s="117"/>
      <c r="I24" s="117"/>
      <c r="J24" s="114"/>
      <c r="K24" s="114"/>
      <c r="L24" s="114"/>
      <c r="M24" s="114"/>
      <c r="N24" s="114"/>
      <c r="O24" s="114"/>
      <c r="P24" s="114"/>
      <c r="Q24" s="241"/>
    </row>
    <row r="25" spans="1:17">
      <c r="A25" s="164" t="s">
        <v>182</v>
      </c>
      <c r="B25" s="119"/>
      <c r="C25" s="119"/>
      <c r="D25" s="119"/>
      <c r="E25" s="119"/>
      <c r="F25" s="119"/>
      <c r="G25" s="119"/>
      <c r="H25" s="119"/>
      <c r="I25" s="119"/>
      <c r="J25" s="116"/>
      <c r="K25" s="116"/>
      <c r="L25" s="116"/>
      <c r="M25" s="116"/>
      <c r="N25" s="116"/>
      <c r="O25" s="116"/>
      <c r="P25" s="116"/>
      <c r="Q25" s="242"/>
    </row>
    <row r="26" spans="1:17">
      <c r="A26" s="164" t="s">
        <v>183</v>
      </c>
      <c r="B26" s="117">
        <v>100769</v>
      </c>
      <c r="C26" s="117">
        <v>115197</v>
      </c>
      <c r="D26" s="117">
        <v>130968.4</v>
      </c>
      <c r="E26" s="117">
        <v>125844.2</v>
      </c>
      <c r="F26" s="117">
        <v>122034</v>
      </c>
      <c r="G26" s="117">
        <v>137167.29999999999</v>
      </c>
      <c r="H26" s="117">
        <v>113632.5</v>
      </c>
      <c r="I26" s="117">
        <v>81012.399999999994</v>
      </c>
      <c r="J26" s="117">
        <v>295039</v>
      </c>
      <c r="K26" s="117">
        <v>401654</v>
      </c>
      <c r="L26" s="114">
        <v>315968.3</v>
      </c>
      <c r="M26" s="117">
        <v>470860.2</v>
      </c>
      <c r="N26" s="117">
        <v>444296.6</v>
      </c>
      <c r="O26" s="117">
        <v>453719</v>
      </c>
      <c r="P26" s="117">
        <v>462108.1</v>
      </c>
      <c r="Q26" s="245">
        <v>515282.2</v>
      </c>
    </row>
    <row r="27" spans="1:17">
      <c r="A27" s="164" t="s">
        <v>175</v>
      </c>
      <c r="B27" s="119"/>
      <c r="C27" s="119"/>
      <c r="D27" s="119"/>
      <c r="E27" s="119"/>
      <c r="F27" s="119"/>
      <c r="G27" s="119"/>
      <c r="H27" s="119"/>
      <c r="I27" s="119"/>
      <c r="J27" s="116"/>
      <c r="K27" s="116"/>
      <c r="L27" s="116"/>
      <c r="M27" s="116"/>
      <c r="N27" s="116"/>
      <c r="O27" s="116"/>
      <c r="P27" s="116"/>
      <c r="Q27" s="242"/>
    </row>
    <row r="28" spans="1:17">
      <c r="A28" s="164" t="s">
        <v>184</v>
      </c>
      <c r="B28" s="117"/>
      <c r="C28" s="117"/>
      <c r="D28" s="117"/>
      <c r="E28" s="117"/>
      <c r="F28" s="117"/>
      <c r="G28" s="117"/>
      <c r="H28" s="117"/>
      <c r="I28" s="117"/>
      <c r="J28" s="114"/>
      <c r="K28" s="114"/>
      <c r="L28" s="114"/>
      <c r="M28" s="114"/>
      <c r="N28" s="114"/>
      <c r="O28" s="114"/>
      <c r="P28" s="114"/>
      <c r="Q28" s="241"/>
    </row>
    <row r="29" spans="1:17">
      <c r="A29" s="164" t="s">
        <v>185</v>
      </c>
      <c r="B29" s="119">
        <v>12758.7</v>
      </c>
      <c r="C29" s="119">
        <v>21774.1</v>
      </c>
      <c r="D29" s="119">
        <v>-2914.7</v>
      </c>
      <c r="E29" s="119">
        <v>-49456.1</v>
      </c>
      <c r="F29" s="119">
        <v>-31222.5</v>
      </c>
      <c r="G29" s="119">
        <v>820.9</v>
      </c>
      <c r="H29" s="119">
        <v>-6678.9</v>
      </c>
      <c r="I29" s="119">
        <v>2731.5</v>
      </c>
      <c r="J29" s="116">
        <v>12524.8</v>
      </c>
      <c r="K29" s="116">
        <v>-7758.5</v>
      </c>
      <c r="L29" s="119">
        <v>27581.7</v>
      </c>
      <c r="M29" s="119">
        <v>8178.8</v>
      </c>
      <c r="N29" s="119">
        <v>6297</v>
      </c>
      <c r="O29" s="119">
        <v>2688.7</v>
      </c>
      <c r="P29" s="116">
        <v>5420.7</v>
      </c>
      <c r="Q29" s="242">
        <v>-33441.5</v>
      </c>
    </row>
    <row r="30" spans="1:17">
      <c r="A30" s="164" t="s">
        <v>186</v>
      </c>
      <c r="B30" s="117"/>
      <c r="C30" s="117"/>
      <c r="D30" s="117"/>
      <c r="E30" s="117"/>
      <c r="F30" s="117"/>
      <c r="G30" s="117"/>
      <c r="H30" s="117"/>
      <c r="I30" s="117"/>
      <c r="J30" s="114"/>
      <c r="K30" s="114"/>
      <c r="L30" s="114"/>
      <c r="M30" s="114"/>
      <c r="N30" s="114"/>
      <c r="O30" s="114"/>
      <c r="P30" s="114"/>
      <c r="Q30" s="241"/>
    </row>
    <row r="31" spans="1:17">
      <c r="A31" s="164" t="s">
        <v>187</v>
      </c>
      <c r="B31" s="119">
        <v>1197.2</v>
      </c>
      <c r="C31" s="118">
        <v>1495.7</v>
      </c>
      <c r="D31" s="120" t="s">
        <v>207</v>
      </c>
      <c r="E31" s="118">
        <v>3942</v>
      </c>
      <c r="F31" s="118">
        <v>72341.3</v>
      </c>
      <c r="G31" s="120" t="s">
        <v>207</v>
      </c>
      <c r="H31" s="120" t="s">
        <v>207</v>
      </c>
      <c r="I31" s="118">
        <v>27171</v>
      </c>
      <c r="J31" s="120" t="s">
        <v>207</v>
      </c>
      <c r="K31" s="119">
        <v>1385.9</v>
      </c>
      <c r="L31" s="161">
        <v>0</v>
      </c>
      <c r="M31" s="161">
        <v>0</v>
      </c>
      <c r="N31" s="161">
        <v>0</v>
      </c>
      <c r="O31" s="161">
        <v>0</v>
      </c>
      <c r="P31" s="161">
        <v>0</v>
      </c>
      <c r="Q31" s="246">
        <v>0</v>
      </c>
    </row>
    <row r="32" spans="1:17">
      <c r="A32" s="168"/>
      <c r="B32" s="124"/>
      <c r="C32" s="124"/>
      <c r="D32" s="124"/>
      <c r="E32" s="124"/>
      <c r="F32" s="124"/>
      <c r="G32" s="124"/>
      <c r="H32" s="124"/>
      <c r="I32" s="124"/>
      <c r="J32" s="110"/>
      <c r="K32" s="110"/>
      <c r="L32" s="110"/>
      <c r="M32" s="110"/>
      <c r="N32" s="110"/>
      <c r="O32" s="110"/>
      <c r="P32" s="110"/>
      <c r="Q32" s="239"/>
    </row>
    <row r="33" spans="1:17" ht="15.75">
      <c r="A33" s="169" t="s">
        <v>67</v>
      </c>
      <c r="B33" s="122">
        <v>114724.9</v>
      </c>
      <c r="C33" s="122">
        <v>138466.80000000002</v>
      </c>
      <c r="D33" s="122">
        <v>128053.7</v>
      </c>
      <c r="E33" s="122">
        <v>80330.100000000006</v>
      </c>
      <c r="F33" s="122">
        <v>163152.79999999999</v>
      </c>
      <c r="G33" s="122">
        <v>137988.20000000001</v>
      </c>
      <c r="H33" s="122">
        <v>106953.60000000001</v>
      </c>
      <c r="I33" s="122">
        <v>110914.9</v>
      </c>
      <c r="J33" s="122">
        <v>307563.8</v>
      </c>
      <c r="K33" s="122">
        <v>395281.4</v>
      </c>
      <c r="L33" s="122">
        <v>343550</v>
      </c>
      <c r="M33" s="122">
        <v>479039</v>
      </c>
      <c r="N33" s="122">
        <v>450593.5</v>
      </c>
      <c r="O33" s="122">
        <v>456407.7</v>
      </c>
      <c r="P33" s="122">
        <v>467528.8</v>
      </c>
      <c r="Q33" s="244">
        <v>481840.7</v>
      </c>
    </row>
    <row r="34" spans="1:17" ht="15.75">
      <c r="A34" s="171" t="s">
        <v>152</v>
      </c>
      <c r="B34" s="126"/>
      <c r="C34" s="126" t="s">
        <v>152</v>
      </c>
      <c r="D34" s="126" t="s">
        <v>152</v>
      </c>
      <c r="E34" s="127"/>
      <c r="F34" s="127"/>
      <c r="G34" s="127"/>
      <c r="H34" s="127"/>
      <c r="I34" s="127"/>
      <c r="J34" s="110"/>
      <c r="K34" s="128"/>
      <c r="L34" s="128"/>
      <c r="M34" s="128"/>
      <c r="N34" s="128"/>
      <c r="O34" s="128"/>
      <c r="P34" s="128"/>
      <c r="Q34" s="249"/>
    </row>
    <row r="35" spans="1:17">
      <c r="A35" s="141" t="s">
        <v>203</v>
      </c>
      <c r="B35" s="142"/>
      <c r="C35" s="142"/>
      <c r="D35" s="142"/>
      <c r="E35" s="142"/>
      <c r="F35" s="142"/>
      <c r="G35" s="142"/>
      <c r="H35" s="142"/>
      <c r="I35" s="142"/>
      <c r="J35" s="142"/>
      <c r="K35" s="143"/>
      <c r="L35" s="143"/>
      <c r="M35" s="139"/>
      <c r="N35" s="139"/>
      <c r="O35" s="139"/>
      <c r="P35" s="176"/>
      <c r="Q35" s="195"/>
    </row>
    <row r="36" spans="1:17" ht="15.75" thickBot="1">
      <c r="A36" s="396"/>
      <c r="B36" s="397"/>
      <c r="C36" s="397"/>
      <c r="D36" s="397"/>
      <c r="E36" s="397"/>
      <c r="F36" s="397"/>
      <c r="G36" s="397"/>
      <c r="H36" s="397"/>
      <c r="I36" s="397"/>
      <c r="J36" s="397"/>
      <c r="K36" s="398"/>
      <c r="L36" s="398"/>
      <c r="M36" s="398"/>
      <c r="N36" s="398"/>
      <c r="O36" s="398"/>
      <c r="P36" s="398"/>
      <c r="Q36" s="250"/>
    </row>
  </sheetData>
  <mergeCells count="6">
    <mergeCell ref="A5:P5"/>
    <mergeCell ref="A36:P36"/>
    <mergeCell ref="A6:P6"/>
    <mergeCell ref="A3:P3"/>
    <mergeCell ref="A2:P2"/>
    <mergeCell ref="A4:P4"/>
  </mergeCells>
  <pageMargins left="0.70866141732283472" right="0.70866141732283472" top="0.74803149606299213" bottom="0.74803149606299213" header="0.31496062992125984" footer="0.31496062992125984"/>
  <pageSetup scale="65" orientation="landscape" r:id="rId1"/>
  <ignoredErrors>
    <ignoredError sqref="L1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Account-1</vt:lpstr>
      <vt:lpstr>Account-2</vt:lpstr>
      <vt:lpstr>Account-3</vt:lpstr>
      <vt:lpstr>Account-4</vt:lpstr>
      <vt:lpstr>Account-5</vt:lpstr>
      <vt:lpstr>Account-6</vt:lpstr>
      <vt:lpstr>'Account-3'!Print_Area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 B Chaturvedi</dc:creator>
  <cp:lastModifiedBy>admin</cp:lastModifiedBy>
  <cp:lastPrinted>2017-03-16T10:25:22Z</cp:lastPrinted>
  <dcterms:created xsi:type="dcterms:W3CDTF">2012-12-17T10:04:55Z</dcterms:created>
  <dcterms:modified xsi:type="dcterms:W3CDTF">2018-09-07T10:41:30Z</dcterms:modified>
</cp:coreProperties>
</file>