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720" activeTab="0"/>
  </bookViews>
  <sheets>
    <sheet name="Table 6.10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6.10'!$A$1:$G$68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<sst xmlns="http://schemas.openxmlformats.org/spreadsheetml/2006/main" count="70" uniqueCount="62">
  <si>
    <t>DIRECT AND INDIRECT TAXES</t>
  </si>
  <si>
    <t>Table 6.10: CUSTOMS REVENUE COLLECTION FROM MAJOR COMMODITY-GROUPS 
SINCE 2006-07</t>
  </si>
  <si>
    <t>S.
No.</t>
  </si>
  <si>
    <t>Commodity 
Group</t>
  </si>
  <si>
    <t>2006-07</t>
  </si>
  <si>
    <t>2007-08</t>
  </si>
  <si>
    <t>2008-09</t>
  </si>
  <si>
    <t>2009-10
(Provisional)</t>
  </si>
  <si>
    <t>% Growth during 2009-10 over 2008-09</t>
  </si>
  <si>
    <t xml:space="preserve">Machinery </t>
  </si>
  <si>
    <t xml:space="preserve">a) Machinery excluding machine tools </t>
  </si>
  <si>
    <t xml:space="preserve">b) Electrical Machinery </t>
  </si>
  <si>
    <t xml:space="preserve">c) Project Import </t>
  </si>
  <si>
    <t xml:space="preserve">d) Ball or roller Bearings </t>
  </si>
  <si>
    <t xml:space="preserve">e) Machine tools &amp; parts </t>
  </si>
  <si>
    <t>Petroleum products</t>
  </si>
  <si>
    <t xml:space="preserve">a) Crude Oil </t>
  </si>
  <si>
    <t xml:space="preserve">b) Refined Petroleum Oils </t>
  </si>
  <si>
    <t>c) Other mineral fuels,Oils,waxes</t>
  </si>
  <si>
    <t xml:space="preserve">Chemicals </t>
  </si>
  <si>
    <t xml:space="preserve">Iron &amp; Steel </t>
  </si>
  <si>
    <t>Non-Ferrous Metals</t>
  </si>
  <si>
    <t xml:space="preserve">a) Copper </t>
  </si>
  <si>
    <t xml:space="preserve">b) Zinc </t>
  </si>
  <si>
    <t xml:space="preserve">c) Aluminium </t>
  </si>
  <si>
    <t>d) All other N.Ferrous metals</t>
  </si>
  <si>
    <t>Gold and articles other than Gold</t>
  </si>
  <si>
    <t>a) Gold</t>
  </si>
  <si>
    <t>b) Articles other than Gold</t>
  </si>
  <si>
    <t xml:space="preserve">Plastics </t>
  </si>
  <si>
    <t xml:space="preserve">Motor vehicles &amp; parts </t>
  </si>
  <si>
    <t xml:space="preserve">Baggage </t>
  </si>
  <si>
    <t xml:space="preserve">Instruments </t>
  </si>
  <si>
    <t xml:space="preserve">Photographic goods </t>
  </si>
  <si>
    <t xml:space="preserve">Rubber &amp; articles </t>
  </si>
  <si>
    <t>Table 6.10: CUSTOMS REVENUE COLLECTION FROM MAJOR COMMODITY-GROUPS 
SINCE 2006-07-Concld.</t>
  </si>
  <si>
    <t>Vegetable oils</t>
  </si>
  <si>
    <t xml:space="preserve">Aircrafts &amp; vessels </t>
  </si>
  <si>
    <t xml:space="preserve">Pulp, paper etc. </t>
  </si>
  <si>
    <t xml:space="preserve">M/M fibres &amp; yarns </t>
  </si>
  <si>
    <t xml:space="preserve">Dyes, colors, Paints </t>
  </si>
  <si>
    <t xml:space="preserve">Fruits, dried &amp; fresh </t>
  </si>
  <si>
    <t>Other Commodities</t>
  </si>
  <si>
    <t xml:space="preserve">a) Mineral substances </t>
  </si>
  <si>
    <t>b) Misc. Articles of base metals</t>
  </si>
  <si>
    <t xml:space="preserve">c) Wool &amp; other animal hair </t>
  </si>
  <si>
    <t xml:space="preserve">d) Glass &amp; glassware </t>
  </si>
  <si>
    <t xml:space="preserve">e) Ores.slag &amp; ash </t>
  </si>
  <si>
    <t xml:space="preserve">f) Beverages,spritis &amp; vinegar </t>
  </si>
  <si>
    <t xml:space="preserve">g) Pharmaceutical products </t>
  </si>
  <si>
    <t>h) Others</t>
  </si>
  <si>
    <t>Gross Import Duties</t>
  </si>
  <si>
    <t>Refunds (Import)</t>
  </si>
  <si>
    <t>Drawbacks</t>
  </si>
  <si>
    <t>Net Import Duties</t>
  </si>
  <si>
    <t>Net Export Duties</t>
  </si>
  <si>
    <t>Net Export Cess Duties</t>
  </si>
  <si>
    <t>Other receipts(Net)</t>
  </si>
  <si>
    <t>Net Customs Revenue</t>
  </si>
  <si>
    <t>Source: Department of Revenue</t>
  </si>
  <si>
    <r>
      <t>(Revenue 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 Crore)</t>
    </r>
  </si>
  <si>
    <r>
      <t xml:space="preserve">(Revenue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</si>
</sst>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7" applyFont="1" applyFill="1" applyAlignment="1">
      <alignment vertical="top"/>
      <protection/>
    </xf>
    <xf numFmtId="0" fontId="23" fillId="0" borderId="0" xfId="57" applyFont="1" applyFill="1" applyBorder="1" applyAlignment="1">
      <alignment vertical="top"/>
      <protection/>
    </xf>
    <xf numFmtId="0" fontId="22" fillId="0" borderId="10" xfId="57" applyFont="1" applyFill="1" applyBorder="1" applyAlignment="1">
      <alignment vertical="top"/>
      <protection/>
    </xf>
    <xf numFmtId="0" fontId="23" fillId="0" borderId="10" xfId="57" applyFont="1" applyFill="1" applyBorder="1" applyAlignment="1">
      <alignment horizontal="right" vertical="top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/>
      <protection/>
    </xf>
    <xf numFmtId="1" fontId="23" fillId="0" borderId="11" xfId="71" applyNumberFormat="1" applyFont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 vertical="center"/>
      <protection/>
    </xf>
    <xf numFmtId="1" fontId="23" fillId="0" borderId="0" xfId="71" applyNumberFormat="1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top" wrapText="1"/>
      <protection/>
    </xf>
    <xf numFmtId="0" fontId="22" fillId="0" borderId="0" xfId="57" applyFont="1" applyBorder="1" applyAlignment="1">
      <alignment vertical="top" wrapText="1"/>
      <protection/>
    </xf>
    <xf numFmtId="1" fontId="25" fillId="0" borderId="0" xfId="0" applyNumberFormat="1" applyFont="1" applyBorder="1" applyAlignment="1">
      <alignment horizontal="center" vertical="top" wrapText="1"/>
    </xf>
    <xf numFmtId="164" fontId="22" fillId="0" borderId="0" xfId="57" applyNumberFormat="1" applyFont="1" applyFill="1" applyBorder="1" applyAlignment="1">
      <alignment horizontal="center" vertical="top"/>
      <protection/>
    </xf>
    <xf numFmtId="0" fontId="23" fillId="0" borderId="0" xfId="57" applyFont="1" applyFill="1" applyAlignment="1">
      <alignment vertical="top"/>
      <protection/>
    </xf>
    <xf numFmtId="1" fontId="22" fillId="0" borderId="0" xfId="57" applyNumberFormat="1" applyFont="1" applyFill="1" applyBorder="1" applyAlignment="1">
      <alignment horizontal="center" vertical="top"/>
      <protection/>
    </xf>
    <xf numFmtId="0" fontId="22" fillId="0" borderId="10" xfId="57" applyFont="1" applyBorder="1" applyAlignment="1">
      <alignment horizontal="center" vertical="top" wrapText="1"/>
      <protection/>
    </xf>
    <xf numFmtId="0" fontId="22" fillId="0" borderId="10" xfId="57" applyFont="1" applyBorder="1" applyAlignment="1">
      <alignment vertical="top" wrapText="1"/>
      <protection/>
    </xf>
    <xf numFmtId="1" fontId="25" fillId="0" borderId="10" xfId="0" applyNumberFormat="1" applyFont="1" applyBorder="1" applyAlignment="1">
      <alignment horizontal="center" vertical="top" wrapText="1"/>
    </xf>
    <xf numFmtId="1" fontId="22" fillId="0" borderId="10" xfId="57" applyNumberFormat="1" applyFont="1" applyFill="1" applyBorder="1" applyAlignment="1">
      <alignment horizontal="center" vertical="top"/>
      <protection/>
    </xf>
    <xf numFmtId="164" fontId="22" fillId="0" borderId="10" xfId="57" applyNumberFormat="1" applyFont="1" applyFill="1" applyBorder="1" applyAlignment="1">
      <alignment horizontal="center" vertical="top"/>
      <protection/>
    </xf>
    <xf numFmtId="0" fontId="22" fillId="0" borderId="0" xfId="57" applyFont="1" applyBorder="1" applyAlignment="1">
      <alignment horizontal="center" wrapText="1"/>
      <protection/>
    </xf>
    <xf numFmtId="0" fontId="22" fillId="0" borderId="0" xfId="57" applyFont="1" applyBorder="1" applyAlignment="1">
      <alignment wrapText="1"/>
      <protection/>
    </xf>
    <xf numFmtId="1" fontId="25" fillId="0" borderId="0" xfId="0" applyNumberFormat="1" applyFont="1" applyBorder="1" applyAlignment="1">
      <alignment horizontal="right" wrapText="1"/>
    </xf>
    <xf numFmtId="1" fontId="22" fillId="0" borderId="0" xfId="57" applyNumberFormat="1" applyFont="1" applyFill="1" applyBorder="1" applyAlignment="1">
      <alignment vertical="top"/>
      <protection/>
    </xf>
    <xf numFmtId="1" fontId="22" fillId="0" borderId="0" xfId="57" applyNumberFormat="1" applyFont="1" applyFill="1" applyBorder="1" applyAlignment="1">
      <alignment horizontal="center" vertical="top"/>
      <protection/>
    </xf>
    <xf numFmtId="1" fontId="23" fillId="0" borderId="0" xfId="71" applyNumberFormat="1" applyFont="1" applyAlignment="1">
      <alignment horizontal="center" vertical="distributed" wrapText="1"/>
      <protection/>
    </xf>
    <xf numFmtId="1" fontId="23" fillId="0" borderId="0" xfId="71" applyNumberFormat="1" applyFont="1" applyAlignment="1">
      <alignment horizontal="center" vertical="distributed"/>
      <protection/>
    </xf>
    <xf numFmtId="0" fontId="21" fillId="0" borderId="0" xfId="0" applyFont="1" applyAlignment="1">
      <alignment horizontal="center"/>
    </xf>
    <xf numFmtId="0" fontId="23" fillId="0" borderId="0" xfId="59" applyFont="1" applyBorder="1" applyAlignment="1">
      <alignment horizontal="right"/>
      <protection/>
    </xf>
    <xf numFmtId="0" fontId="22" fillId="0" borderId="12" xfId="57" applyFont="1" applyFill="1" applyBorder="1" applyAlignment="1">
      <alignment horizontal="center" vertical="top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view="pageBreakPreview" zoomScaleSheetLayoutView="100" zoomScalePageLayoutView="0" workbookViewId="0" topLeftCell="A1">
      <selection activeCell="B61" sqref="B61"/>
    </sheetView>
  </sheetViews>
  <sheetFormatPr defaultColWidth="9.140625" defaultRowHeight="15"/>
  <cols>
    <col min="1" max="1" width="5.57421875" style="1" customWidth="1"/>
    <col min="2" max="2" width="28.7109375" style="1" customWidth="1"/>
    <col min="3" max="3" width="8.57421875" style="1" customWidth="1"/>
    <col min="4" max="4" width="7.140625" style="1" customWidth="1"/>
    <col min="5" max="5" width="7.57421875" style="1" customWidth="1"/>
    <col min="6" max="6" width="11.28125" style="1" customWidth="1"/>
    <col min="7" max="7" width="14.00390625" style="1" customWidth="1"/>
    <col min="8" max="16384" width="9.140625" style="1" customWidth="1"/>
  </cols>
  <sheetData>
    <row r="2" spans="1:7" ht="15" customHeight="1">
      <c r="A2" s="29" t="s">
        <v>0</v>
      </c>
      <c r="B2" s="29"/>
      <c r="C2" s="29"/>
      <c r="D2" s="29"/>
      <c r="E2" s="29"/>
      <c r="F2" s="29"/>
      <c r="G2" s="29"/>
    </row>
    <row r="3" spans="1:6" ht="9" customHeight="1">
      <c r="A3" s="2"/>
      <c r="B3" s="2"/>
      <c r="C3" s="2"/>
      <c r="D3" s="2"/>
      <c r="E3" s="2"/>
      <c r="F3" s="2"/>
    </row>
    <row r="4" spans="1:7" ht="28.5" customHeight="1">
      <c r="A4" s="27" t="s">
        <v>1</v>
      </c>
      <c r="B4" s="28"/>
      <c r="C4" s="28"/>
      <c r="D4" s="28"/>
      <c r="E4" s="28"/>
      <c r="F4" s="28"/>
      <c r="G4" s="28"/>
    </row>
    <row r="5" spans="1:7" ht="12.75">
      <c r="A5" s="3"/>
      <c r="B5" s="3"/>
      <c r="C5" s="3"/>
      <c r="D5" s="3"/>
      <c r="E5" s="3"/>
      <c r="F5" s="4"/>
      <c r="G5" s="4" t="s">
        <v>60</v>
      </c>
    </row>
    <row r="6" spans="1:7" ht="48.75" customHeight="1">
      <c r="A6" s="5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5" t="s">
        <v>7</v>
      </c>
      <c r="G6" s="7" t="s">
        <v>8</v>
      </c>
    </row>
    <row r="7" spans="1:7" ht="19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5">
        <v>6</v>
      </c>
      <c r="G7" s="7">
        <v>7</v>
      </c>
    </row>
    <row r="8" spans="1:7" ht="15" customHeight="1">
      <c r="A8" s="8"/>
      <c r="B8" s="9"/>
      <c r="C8" s="9"/>
      <c r="D8" s="9"/>
      <c r="E8" s="9"/>
      <c r="F8" s="8"/>
      <c r="G8" s="10"/>
    </row>
    <row r="9" spans="1:7" s="15" customFormat="1" ht="19.5" customHeight="1">
      <c r="A9" s="11">
        <v>1</v>
      </c>
      <c r="B9" s="12" t="s">
        <v>9</v>
      </c>
      <c r="C9" s="13">
        <v>26075.925154522996</v>
      </c>
      <c r="D9" s="13">
        <f>SUM(D10:D14)</f>
        <v>31260.379999999997</v>
      </c>
      <c r="E9" s="13">
        <f>SUM(E10:E14)</f>
        <v>34409.47</v>
      </c>
      <c r="F9" s="13">
        <f>SUM(F10:F14)</f>
        <v>29532.711</v>
      </c>
      <c r="G9" s="14">
        <v>-14.172723381092478</v>
      </c>
    </row>
    <row r="10" spans="1:7" ht="19.5" customHeight="1">
      <c r="A10" s="11"/>
      <c r="B10" s="12" t="s">
        <v>10</v>
      </c>
      <c r="C10" s="13">
        <v>12402.039134493998</v>
      </c>
      <c r="D10" s="13">
        <v>14516.33</v>
      </c>
      <c r="E10" s="16">
        <v>14592.77</v>
      </c>
      <c r="F10" s="16">
        <v>12260.74</v>
      </c>
      <c r="G10" s="14">
        <v>-15.980721960258403</v>
      </c>
    </row>
    <row r="11" spans="1:7" ht="19.5" customHeight="1">
      <c r="A11" s="11"/>
      <c r="B11" s="12" t="s">
        <v>11</v>
      </c>
      <c r="C11" s="13">
        <v>10693.390726535998</v>
      </c>
      <c r="D11" s="13">
        <v>13798.33</v>
      </c>
      <c r="E11" s="16">
        <v>15161.89</v>
      </c>
      <c r="F11" s="16">
        <v>12804.61</v>
      </c>
      <c r="G11" s="14">
        <v>-15.547402071905282</v>
      </c>
    </row>
    <row r="12" spans="1:7" ht="19.5" customHeight="1">
      <c r="A12" s="11"/>
      <c r="B12" s="12" t="s">
        <v>12</v>
      </c>
      <c r="C12" s="13">
        <v>1269.2574131500003</v>
      </c>
      <c r="D12" s="13">
        <v>833.11</v>
      </c>
      <c r="E12" s="16">
        <v>2379.87</v>
      </c>
      <c r="F12" s="16">
        <v>2872.9309999999996</v>
      </c>
      <c r="G12" s="14">
        <v>20.71798039388706</v>
      </c>
    </row>
    <row r="13" spans="1:7" ht="19.5" customHeight="1">
      <c r="A13" s="11"/>
      <c r="B13" s="12" t="s">
        <v>13</v>
      </c>
      <c r="C13" s="13">
        <v>539.447279419</v>
      </c>
      <c r="D13" s="13">
        <v>546.53</v>
      </c>
      <c r="E13" s="16">
        <v>589.25</v>
      </c>
      <c r="F13" s="16">
        <v>472.06</v>
      </c>
      <c r="G13" s="14">
        <v>-19.887993211709798</v>
      </c>
    </row>
    <row r="14" spans="1:7" ht="19.5" customHeight="1">
      <c r="A14" s="11"/>
      <c r="B14" s="12" t="s">
        <v>14</v>
      </c>
      <c r="C14" s="13">
        <v>1171.790600924</v>
      </c>
      <c r="D14" s="13">
        <v>1566.08</v>
      </c>
      <c r="E14" s="16">
        <v>1685.69</v>
      </c>
      <c r="F14" s="16">
        <v>1122.37</v>
      </c>
      <c r="G14" s="14">
        <v>-33.41776957803631</v>
      </c>
    </row>
    <row r="15" spans="1:7" s="15" customFormat="1" ht="19.5" customHeight="1">
      <c r="A15" s="11">
        <v>2</v>
      </c>
      <c r="B15" s="12" t="s">
        <v>15</v>
      </c>
      <c r="C15" s="13">
        <v>14008.6537331836</v>
      </c>
      <c r="D15" s="13">
        <v>18145.65</v>
      </c>
      <c r="E15" s="16">
        <v>11174.19</v>
      </c>
      <c r="F15" s="16">
        <v>7754.79</v>
      </c>
      <c r="G15" s="14">
        <v>-30.600875768176493</v>
      </c>
    </row>
    <row r="16" spans="1:7" ht="19.5" customHeight="1">
      <c r="A16" s="11"/>
      <c r="B16" s="12" t="s">
        <v>16</v>
      </c>
      <c r="C16" s="13">
        <v>7582.535963876</v>
      </c>
      <c r="D16" s="13">
        <v>9053.82</v>
      </c>
      <c r="E16" s="16">
        <v>2767.93</v>
      </c>
      <c r="F16" s="16">
        <v>1751.68</v>
      </c>
      <c r="G16" s="14">
        <v>-36.71516259442976</v>
      </c>
    </row>
    <row r="17" spans="1:7" ht="19.5" customHeight="1">
      <c r="A17" s="11"/>
      <c r="B17" s="12" t="s">
        <v>17</v>
      </c>
      <c r="C17" s="13">
        <v>4680.448735393</v>
      </c>
      <c r="D17" s="13">
        <v>6862.59</v>
      </c>
      <c r="E17" s="16">
        <v>5829.34</v>
      </c>
      <c r="F17" s="16">
        <v>3378.16</v>
      </c>
      <c r="G17" s="14">
        <v>-42.04901412509822</v>
      </c>
    </row>
    <row r="18" spans="1:7" ht="19.5" customHeight="1">
      <c r="A18" s="11"/>
      <c r="B18" s="12" t="s">
        <v>18</v>
      </c>
      <c r="C18" s="13">
        <v>1745.6690339146</v>
      </c>
      <c r="D18" s="13">
        <v>2229.23</v>
      </c>
      <c r="E18" s="16">
        <v>2576.92</v>
      </c>
      <c r="F18" s="16">
        <v>2624.95</v>
      </c>
      <c r="G18" s="14">
        <v>1.8638529717647234</v>
      </c>
    </row>
    <row r="19" spans="1:7" ht="19.5" customHeight="1">
      <c r="A19" s="11">
        <v>3</v>
      </c>
      <c r="B19" s="12" t="s">
        <v>19</v>
      </c>
      <c r="C19" s="13">
        <v>7710.288587514</v>
      </c>
      <c r="D19" s="13">
        <v>8346.1</v>
      </c>
      <c r="E19" s="16">
        <v>8617.33</v>
      </c>
      <c r="F19" s="16">
        <v>7299.02</v>
      </c>
      <c r="G19" s="14">
        <v>-15.29835807610942</v>
      </c>
    </row>
    <row r="20" spans="1:7" ht="19.5" customHeight="1">
      <c r="A20" s="11">
        <v>4</v>
      </c>
      <c r="B20" s="12" t="s">
        <v>20</v>
      </c>
      <c r="C20" s="13">
        <v>6536.97538349</v>
      </c>
      <c r="D20" s="13">
        <v>8155.92</v>
      </c>
      <c r="E20" s="16">
        <v>8635.84</v>
      </c>
      <c r="F20" s="16">
        <v>6613.19</v>
      </c>
      <c r="G20" s="14">
        <v>-23.421577981991337</v>
      </c>
    </row>
    <row r="21" spans="1:7" s="15" customFormat="1" ht="19.5" customHeight="1">
      <c r="A21" s="11">
        <v>5</v>
      </c>
      <c r="B21" s="12" t="s">
        <v>21</v>
      </c>
      <c r="C21" s="13">
        <v>3293.353514466</v>
      </c>
      <c r="D21" s="13">
        <v>3745.78</v>
      </c>
      <c r="E21" s="16">
        <v>3048.53</v>
      </c>
      <c r="F21" s="16">
        <v>2671.94</v>
      </c>
      <c r="G21" s="14">
        <v>-12.353166936195482</v>
      </c>
    </row>
    <row r="22" spans="1:7" ht="19.5" customHeight="1">
      <c r="A22" s="11"/>
      <c r="B22" s="12" t="s">
        <v>22</v>
      </c>
      <c r="C22" s="13">
        <v>842.5266125899999</v>
      </c>
      <c r="D22" s="13">
        <v>1011.62</v>
      </c>
      <c r="E22" s="16">
        <v>842.87</v>
      </c>
      <c r="F22" s="16">
        <v>830.55</v>
      </c>
      <c r="G22" s="14">
        <v>-1.461672618553278</v>
      </c>
    </row>
    <row r="23" spans="1:7" ht="19.5" customHeight="1">
      <c r="A23" s="11"/>
      <c r="B23" s="12" t="s">
        <v>23</v>
      </c>
      <c r="C23" s="13">
        <v>359.41258775000006</v>
      </c>
      <c r="D23" s="13">
        <v>246.79</v>
      </c>
      <c r="E23" s="16">
        <v>119.29</v>
      </c>
      <c r="F23" s="16">
        <v>187.33</v>
      </c>
      <c r="G23" s="14">
        <v>57.037471707603316</v>
      </c>
    </row>
    <row r="24" spans="1:7" ht="19.5" customHeight="1">
      <c r="A24" s="11"/>
      <c r="B24" s="12" t="s">
        <v>24</v>
      </c>
      <c r="C24" s="13">
        <v>1074.592034526</v>
      </c>
      <c r="D24" s="13">
        <v>1240.53</v>
      </c>
      <c r="E24" s="16">
        <v>1148.47</v>
      </c>
      <c r="F24" s="16">
        <v>974.74</v>
      </c>
      <c r="G24" s="14">
        <v>-15.127082117948232</v>
      </c>
    </row>
    <row r="25" spans="1:7" ht="19.5" customHeight="1">
      <c r="A25" s="11"/>
      <c r="B25" s="12" t="s">
        <v>25</v>
      </c>
      <c r="C25" s="13">
        <v>1016.8222795999999</v>
      </c>
      <c r="D25" s="13">
        <v>1246.84</v>
      </c>
      <c r="E25" s="16">
        <v>937.9</v>
      </c>
      <c r="F25" s="16">
        <v>679.32</v>
      </c>
      <c r="G25" s="14">
        <v>-27.570103422539706</v>
      </c>
    </row>
    <row r="26" spans="1:7" s="15" customFormat="1" ht="19.5" customHeight="1">
      <c r="A26" s="11">
        <v>6</v>
      </c>
      <c r="B26" s="12" t="s">
        <v>26</v>
      </c>
      <c r="C26" s="13">
        <v>4067.5086375000005</v>
      </c>
      <c r="D26" s="13">
        <v>8176.32</v>
      </c>
      <c r="E26" s="16">
        <v>9309.27</v>
      </c>
      <c r="F26" s="16">
        <v>9292.78</v>
      </c>
      <c r="G26" s="14">
        <v>-0.17713526409697256</v>
      </c>
    </row>
    <row r="27" spans="1:7" ht="19.5" customHeight="1">
      <c r="A27" s="11"/>
      <c r="B27" s="12" t="s">
        <v>27</v>
      </c>
      <c r="C27" s="13">
        <v>769.2365091</v>
      </c>
      <c r="D27" s="13">
        <v>847.8</v>
      </c>
      <c r="E27" s="16">
        <v>673.66</v>
      </c>
      <c r="F27" s="16">
        <v>1567.64</v>
      </c>
      <c r="G27" s="14">
        <v>132.70492533325418</v>
      </c>
    </row>
    <row r="28" spans="1:7" ht="19.5" customHeight="1">
      <c r="A28" s="11"/>
      <c r="B28" s="12" t="s">
        <v>28</v>
      </c>
      <c r="C28" s="13">
        <v>3298.2721284000004</v>
      </c>
      <c r="D28" s="13">
        <v>7328.52</v>
      </c>
      <c r="E28" s="16">
        <v>8635.61</v>
      </c>
      <c r="F28" s="16">
        <v>7725.14</v>
      </c>
      <c r="G28" s="14">
        <v>-10.543204243822968</v>
      </c>
    </row>
    <row r="29" spans="1:7" ht="19.5" customHeight="1">
      <c r="A29" s="11">
        <v>7</v>
      </c>
      <c r="B29" s="12" t="s">
        <v>29</v>
      </c>
      <c r="C29" s="13">
        <v>3286.747343142</v>
      </c>
      <c r="D29" s="13">
        <v>3875.23</v>
      </c>
      <c r="E29" s="16">
        <v>3752.86</v>
      </c>
      <c r="F29" s="16">
        <v>4389.41</v>
      </c>
      <c r="G29" s="14">
        <v>16.96173052018992</v>
      </c>
    </row>
    <row r="30" spans="1:7" ht="19.5" customHeight="1">
      <c r="A30" s="11">
        <v>8</v>
      </c>
      <c r="B30" s="12" t="s">
        <v>30</v>
      </c>
      <c r="C30" s="13">
        <v>3160.521429388</v>
      </c>
      <c r="D30" s="13">
        <v>4352.41</v>
      </c>
      <c r="E30" s="16">
        <v>4853.48</v>
      </c>
      <c r="F30" s="16">
        <v>4111.57</v>
      </c>
      <c r="G30" s="14">
        <v>-15.286145198908818</v>
      </c>
    </row>
    <row r="31" spans="1:7" ht="19.5" customHeight="1">
      <c r="A31" s="11">
        <v>9</v>
      </c>
      <c r="B31" s="12" t="s">
        <v>31</v>
      </c>
      <c r="C31" s="13">
        <v>108.05042409999999</v>
      </c>
      <c r="D31" s="13">
        <v>123.13</v>
      </c>
      <c r="E31" s="16">
        <v>127.89</v>
      </c>
      <c r="F31" s="16">
        <v>127.54</v>
      </c>
      <c r="G31" s="14">
        <v>-0.2736726874657869</v>
      </c>
    </row>
    <row r="32" spans="1:7" ht="19.5" customHeight="1">
      <c r="A32" s="11">
        <v>10</v>
      </c>
      <c r="B32" s="12" t="s">
        <v>32</v>
      </c>
      <c r="C32" s="13">
        <v>2253.543339003</v>
      </c>
      <c r="D32" s="13">
        <v>2546.86</v>
      </c>
      <c r="E32" s="16">
        <v>2549.94</v>
      </c>
      <c r="F32" s="16">
        <v>2479.03</v>
      </c>
      <c r="G32" s="14">
        <v>-2.780849745484204</v>
      </c>
    </row>
    <row r="33" spans="1:7" ht="19.5" customHeight="1">
      <c r="A33" s="11">
        <v>11</v>
      </c>
      <c r="B33" s="12" t="s">
        <v>33</v>
      </c>
      <c r="C33" s="13">
        <v>410.8859833</v>
      </c>
      <c r="D33" s="13">
        <v>394.97</v>
      </c>
      <c r="E33" s="16">
        <v>350.47</v>
      </c>
      <c r="F33" s="16">
        <v>323.98</v>
      </c>
      <c r="G33" s="14">
        <v>-7.558421548206695</v>
      </c>
    </row>
    <row r="34" spans="1:7" ht="19.5" customHeight="1">
      <c r="A34" s="17">
        <v>12</v>
      </c>
      <c r="B34" s="18" t="s">
        <v>34</v>
      </c>
      <c r="C34" s="19">
        <v>1229.840336365</v>
      </c>
      <c r="D34" s="19">
        <v>1464.23</v>
      </c>
      <c r="E34" s="20">
        <v>1495.42</v>
      </c>
      <c r="F34" s="20">
        <v>1469.46</v>
      </c>
      <c r="G34" s="21">
        <v>-1.7359671530406184</v>
      </c>
    </row>
    <row r="35" spans="1:7" ht="19.5" customHeight="1">
      <c r="A35" s="31">
        <v>86</v>
      </c>
      <c r="B35" s="31"/>
      <c r="C35" s="31"/>
      <c r="D35" s="31"/>
      <c r="E35" s="31"/>
      <c r="F35" s="31"/>
      <c r="G35" s="31"/>
    </row>
    <row r="36" spans="1:6" ht="15" customHeight="1">
      <c r="A36" s="22"/>
      <c r="B36" s="23"/>
      <c r="C36" s="24"/>
      <c r="D36" s="24"/>
      <c r="E36" s="25"/>
      <c r="F36" s="25"/>
    </row>
    <row r="37" spans="1:7" ht="15" customHeight="1">
      <c r="A37" s="29" t="s">
        <v>0</v>
      </c>
      <c r="B37" s="29"/>
      <c r="C37" s="29"/>
      <c r="D37" s="29"/>
      <c r="E37" s="29"/>
      <c r="F37" s="29"/>
      <c r="G37" s="29"/>
    </row>
    <row r="38" spans="1:6" ht="15" customHeight="1">
      <c r="A38" s="2"/>
      <c r="B38" s="2"/>
      <c r="C38" s="2"/>
      <c r="D38" s="2"/>
      <c r="E38" s="2"/>
      <c r="F38" s="2"/>
    </row>
    <row r="39" spans="1:7" ht="30.75" customHeight="1">
      <c r="A39" s="27" t="s">
        <v>35</v>
      </c>
      <c r="B39" s="28"/>
      <c r="C39" s="28"/>
      <c r="D39" s="28"/>
      <c r="E39" s="28"/>
      <c r="F39" s="28"/>
      <c r="G39" s="28"/>
    </row>
    <row r="40" spans="1:7" ht="15" customHeight="1">
      <c r="A40" s="3"/>
      <c r="B40" s="3"/>
      <c r="C40" s="3"/>
      <c r="D40" s="3"/>
      <c r="E40" s="3"/>
      <c r="F40" s="4"/>
      <c r="G40" s="4" t="s">
        <v>61</v>
      </c>
    </row>
    <row r="41" spans="1:7" ht="50.25" customHeight="1">
      <c r="A41" s="5" t="s">
        <v>2</v>
      </c>
      <c r="B41" s="5" t="s">
        <v>3</v>
      </c>
      <c r="C41" s="6" t="s">
        <v>4</v>
      </c>
      <c r="D41" s="6" t="s">
        <v>5</v>
      </c>
      <c r="E41" s="6" t="s">
        <v>6</v>
      </c>
      <c r="F41" s="5" t="s">
        <v>7</v>
      </c>
      <c r="G41" s="7" t="s">
        <v>8</v>
      </c>
    </row>
    <row r="42" spans="1:7" ht="22.5" customHeight="1">
      <c r="A42" s="5">
        <v>1</v>
      </c>
      <c r="B42" s="6">
        <v>2</v>
      </c>
      <c r="C42" s="6">
        <v>3</v>
      </c>
      <c r="D42" s="6">
        <v>4</v>
      </c>
      <c r="E42" s="6">
        <v>5</v>
      </c>
      <c r="F42" s="5">
        <v>6</v>
      </c>
      <c r="G42" s="7">
        <v>7</v>
      </c>
    </row>
    <row r="43" spans="1:7" ht="15" customHeight="1">
      <c r="A43" s="8"/>
      <c r="B43" s="9"/>
      <c r="C43" s="9"/>
      <c r="D43" s="9"/>
      <c r="E43" s="9"/>
      <c r="F43" s="8"/>
      <c r="G43" s="10"/>
    </row>
    <row r="44" spans="1:7" ht="19.5" customHeight="1">
      <c r="A44" s="11">
        <v>13</v>
      </c>
      <c r="B44" s="12" t="s">
        <v>36</v>
      </c>
      <c r="C44" s="13">
        <v>4786.7642984983995</v>
      </c>
      <c r="D44" s="13">
        <v>3554.96</v>
      </c>
      <c r="E44" s="16">
        <v>343.82</v>
      </c>
      <c r="F44" s="16">
        <v>239.82</v>
      </c>
      <c r="G44" s="14">
        <v>-30.24838578325868</v>
      </c>
    </row>
    <row r="45" spans="1:7" ht="19.5" customHeight="1">
      <c r="A45" s="11">
        <v>14</v>
      </c>
      <c r="B45" s="12" t="s">
        <v>37</v>
      </c>
      <c r="C45" s="13">
        <v>420.027634284</v>
      </c>
      <c r="D45" s="13">
        <v>402.88</v>
      </c>
      <c r="E45" s="16">
        <v>764.13</v>
      </c>
      <c r="F45" s="16">
        <v>718.45</v>
      </c>
      <c r="G45" s="14">
        <v>-5.978040385798222</v>
      </c>
    </row>
    <row r="46" spans="1:7" ht="19.5" customHeight="1">
      <c r="A46" s="11">
        <v>15</v>
      </c>
      <c r="B46" s="12" t="s">
        <v>38</v>
      </c>
      <c r="C46" s="13">
        <v>1033.880705721</v>
      </c>
      <c r="D46" s="13">
        <v>1193.41</v>
      </c>
      <c r="E46" s="16">
        <v>1167.56</v>
      </c>
      <c r="F46" s="16">
        <v>1025.87</v>
      </c>
      <c r="G46" s="14">
        <v>-12.135564767549422</v>
      </c>
    </row>
    <row r="47" spans="1:7" ht="19.5" customHeight="1">
      <c r="A47" s="11">
        <v>16</v>
      </c>
      <c r="B47" s="12" t="s">
        <v>39</v>
      </c>
      <c r="C47" s="13">
        <v>453.771368609</v>
      </c>
      <c r="D47" s="13">
        <v>440.64</v>
      </c>
      <c r="E47" s="16">
        <v>393.37</v>
      </c>
      <c r="F47" s="16">
        <v>518.71</v>
      </c>
      <c r="G47" s="14">
        <v>31.863131403004807</v>
      </c>
    </row>
    <row r="48" spans="1:7" ht="19.5" customHeight="1">
      <c r="A48" s="11">
        <v>17</v>
      </c>
      <c r="B48" s="12" t="s">
        <v>40</v>
      </c>
      <c r="C48" s="13">
        <v>767.0104944770001</v>
      </c>
      <c r="D48" s="13">
        <v>816.03</v>
      </c>
      <c r="E48" s="16">
        <v>817.63</v>
      </c>
      <c r="F48" s="16">
        <v>750.83</v>
      </c>
      <c r="G48" s="14">
        <v>-8.169954624952602</v>
      </c>
    </row>
    <row r="49" spans="1:7" ht="19.5" customHeight="1">
      <c r="A49" s="11">
        <v>18</v>
      </c>
      <c r="B49" s="12" t="s">
        <v>41</v>
      </c>
      <c r="C49" s="13">
        <v>510.6323550999999</v>
      </c>
      <c r="D49" s="13">
        <v>539.1</v>
      </c>
      <c r="E49" s="16">
        <v>515.17</v>
      </c>
      <c r="F49" s="16">
        <v>567.69</v>
      </c>
      <c r="G49" s="14">
        <v>10.194693013956568</v>
      </c>
    </row>
    <row r="50" spans="1:7" s="15" customFormat="1" ht="19.5" customHeight="1">
      <c r="A50" s="11">
        <v>19</v>
      </c>
      <c r="B50" s="12" t="s">
        <v>42</v>
      </c>
      <c r="C50" s="13">
        <v>8456.093844886</v>
      </c>
      <c r="D50" s="13">
        <v>6779.64</v>
      </c>
      <c r="E50" s="16">
        <v>7143.46</v>
      </c>
      <c r="F50" s="16">
        <v>5960.57</v>
      </c>
      <c r="G50" s="14">
        <v>-16.559062415132164</v>
      </c>
    </row>
    <row r="51" spans="1:7" ht="19.5" customHeight="1">
      <c r="A51" s="11"/>
      <c r="B51" s="12" t="s">
        <v>43</v>
      </c>
      <c r="C51" s="13">
        <v>365.3353651339999</v>
      </c>
      <c r="D51" s="13">
        <v>492.01</v>
      </c>
      <c r="E51" s="16">
        <v>713.9</v>
      </c>
      <c r="F51" s="16">
        <v>598.31</v>
      </c>
      <c r="G51" s="14">
        <v>-16.191343325395724</v>
      </c>
    </row>
    <row r="52" spans="1:7" ht="19.5" customHeight="1">
      <c r="A52" s="11"/>
      <c r="B52" s="12" t="s">
        <v>44</v>
      </c>
      <c r="C52" s="13">
        <v>618.6476148419999</v>
      </c>
      <c r="D52" s="13">
        <v>725.41</v>
      </c>
      <c r="E52" s="16">
        <v>762.29</v>
      </c>
      <c r="F52" s="16">
        <v>665.13</v>
      </c>
      <c r="G52" s="14">
        <v>-12.745805402143539</v>
      </c>
    </row>
    <row r="53" spans="1:7" ht="19.5" customHeight="1">
      <c r="A53" s="11"/>
      <c r="B53" s="12" t="s">
        <v>45</v>
      </c>
      <c r="C53" s="13">
        <v>42.094002008000004</v>
      </c>
      <c r="D53" s="13">
        <v>60.64</v>
      </c>
      <c r="E53" s="16">
        <v>51.46</v>
      </c>
      <c r="F53" s="16">
        <v>40.41</v>
      </c>
      <c r="G53" s="14">
        <v>-21.47298872911</v>
      </c>
    </row>
    <row r="54" spans="1:7" ht="19.5" customHeight="1">
      <c r="A54" s="11"/>
      <c r="B54" s="12" t="s">
        <v>46</v>
      </c>
      <c r="C54" s="13">
        <v>438.80693194</v>
      </c>
      <c r="D54" s="13">
        <v>450.42</v>
      </c>
      <c r="E54" s="16">
        <v>416.65</v>
      </c>
      <c r="F54" s="16">
        <v>400.15</v>
      </c>
      <c r="G54" s="14">
        <v>-3.960158406336256</v>
      </c>
    </row>
    <row r="55" spans="1:7" ht="19.5" customHeight="1">
      <c r="A55" s="11"/>
      <c r="B55" s="12" t="s">
        <v>47</v>
      </c>
      <c r="C55" s="13">
        <v>2346.2241798930004</v>
      </c>
      <c r="D55" s="13">
        <v>2061.68</v>
      </c>
      <c r="E55" s="16">
        <v>1697.15</v>
      </c>
      <c r="F55" s="16">
        <v>1256.7</v>
      </c>
      <c r="G55" s="14">
        <v>-25.95233185045518</v>
      </c>
    </row>
    <row r="56" spans="1:7" ht="19.5" customHeight="1">
      <c r="A56" s="11"/>
      <c r="B56" s="12" t="s">
        <v>48</v>
      </c>
      <c r="C56" s="13">
        <v>218.510732487</v>
      </c>
      <c r="D56" s="13">
        <v>285.47</v>
      </c>
      <c r="E56" s="16">
        <v>321.53</v>
      </c>
      <c r="F56" s="16">
        <v>402.4</v>
      </c>
      <c r="G56" s="14">
        <v>25.151618822504894</v>
      </c>
    </row>
    <row r="57" spans="1:7" ht="19.5" customHeight="1">
      <c r="A57" s="11"/>
      <c r="B57" s="12" t="s">
        <v>49</v>
      </c>
      <c r="C57" s="13">
        <v>397.065018582</v>
      </c>
      <c r="D57" s="13">
        <v>510.75</v>
      </c>
      <c r="E57" s="16">
        <v>897.42</v>
      </c>
      <c r="F57" s="16">
        <v>613.9</v>
      </c>
      <c r="G57" s="14">
        <v>-31.59278821510553</v>
      </c>
    </row>
    <row r="58" spans="1:7" ht="19.5" customHeight="1">
      <c r="A58" s="11"/>
      <c r="B58" s="12" t="s">
        <v>50</v>
      </c>
      <c r="C58" s="13">
        <v>4029.41</v>
      </c>
      <c r="D58" s="13">
        <v>2193.26</v>
      </c>
      <c r="E58" s="16">
        <v>2283.06</v>
      </c>
      <c r="F58" s="16">
        <v>1983.57</v>
      </c>
      <c r="G58" s="14">
        <v>-13.117920685395912</v>
      </c>
    </row>
    <row r="59" spans="1:7" s="15" customFormat="1" ht="19.5" customHeight="1">
      <c r="A59" s="11">
        <v>20</v>
      </c>
      <c r="B59" s="12" t="s">
        <v>51</v>
      </c>
      <c r="C59" s="16">
        <f>C9+C15+C19+C20+C21+C26+C29+C30+C31+C32+C33+C34+C44+C45+C46+C47+C48+C49+C50</f>
        <v>88570.47456754997</v>
      </c>
      <c r="D59" s="16">
        <f>D9+D15+D19+D20+D21+D26+D29+D30+D31+D32+D33+D34+D44+D45+D46+D47+D48+D49+D50</f>
        <v>104313.64000000001</v>
      </c>
      <c r="E59" s="16">
        <f>E9+E15+E19+E20+E21+E26+E29+E30+E31+E32+E33+E34+E44+E45+E46+E47+E48+E49+E50</f>
        <v>99469.83000000002</v>
      </c>
      <c r="F59" s="16">
        <f>F9+F15+F19+F20+F21+F26+F29+F30+F31+F32+F33+F34+F44+F45+F46+F47+F48+F49+F50</f>
        <v>85847.361</v>
      </c>
      <c r="G59" s="14">
        <v>-13.695076185412214</v>
      </c>
    </row>
    <row r="60" spans="1:7" ht="19.5" customHeight="1">
      <c r="A60" s="11">
        <v>21</v>
      </c>
      <c r="B60" s="12" t="s">
        <v>52</v>
      </c>
      <c r="C60" s="13">
        <v>476.25387</v>
      </c>
      <c r="D60" s="13">
        <v>427.33</v>
      </c>
      <c r="E60" s="16">
        <v>874.8</v>
      </c>
      <c r="F60" s="16">
        <v>2263.97</v>
      </c>
      <c r="G60" s="14">
        <v>158.7985825331504</v>
      </c>
    </row>
    <row r="61" spans="1:7" ht="19.5" customHeight="1">
      <c r="A61" s="11">
        <v>22</v>
      </c>
      <c r="B61" s="12" t="s">
        <v>53</v>
      </c>
      <c r="C61" s="13">
        <v>2654.5453743000003</v>
      </c>
      <c r="D61" s="13">
        <v>3237.95</v>
      </c>
      <c r="E61" s="16">
        <v>4014.66</v>
      </c>
      <c r="F61" s="16">
        <v>2939.74</v>
      </c>
      <c r="G61" s="14">
        <v>-26.77487010107955</v>
      </c>
    </row>
    <row r="62" spans="1:7" s="15" customFormat="1" ht="19.5" customHeight="1">
      <c r="A62" s="11">
        <v>23</v>
      </c>
      <c r="B62" s="12" t="s">
        <v>54</v>
      </c>
      <c r="C62" s="13">
        <f>C59-C60-C61</f>
        <v>85439.67532324998</v>
      </c>
      <c r="D62" s="13">
        <f>D59-D60-D61</f>
        <v>100648.36000000002</v>
      </c>
      <c r="E62" s="13">
        <f>E59-E60-E61</f>
        <v>94580.37000000001</v>
      </c>
      <c r="F62" s="13">
        <f>F59-F60-F61</f>
        <v>80643.651</v>
      </c>
      <c r="G62" s="14">
        <v>-14.735318755889848</v>
      </c>
    </row>
    <row r="63" spans="1:7" ht="19.5" customHeight="1">
      <c r="A63" s="11">
        <v>24</v>
      </c>
      <c r="B63" s="12" t="s">
        <v>55</v>
      </c>
      <c r="C63" s="13">
        <v>286.149154</v>
      </c>
      <c r="D63" s="13">
        <v>1825.72</v>
      </c>
      <c r="E63" s="16">
        <v>3182.81</v>
      </c>
      <c r="F63" s="16">
        <v>977.96</v>
      </c>
      <c r="G63" s="14">
        <v>-69.27369211482934</v>
      </c>
    </row>
    <row r="64" spans="1:7" ht="19.5" customHeight="1">
      <c r="A64" s="11">
        <v>25</v>
      </c>
      <c r="B64" s="12" t="s">
        <v>56</v>
      </c>
      <c r="C64" s="13">
        <v>111.70634039000001</v>
      </c>
      <c r="D64" s="13">
        <v>409.4</v>
      </c>
      <c r="E64" s="16">
        <v>434.22</v>
      </c>
      <c r="F64" s="16">
        <v>138.22</v>
      </c>
      <c r="G64" s="14">
        <v>-68.16820966330432</v>
      </c>
    </row>
    <row r="65" spans="1:7" ht="19.5" customHeight="1">
      <c r="A65" s="11">
        <v>26</v>
      </c>
      <c r="B65" s="12" t="s">
        <v>57</v>
      </c>
      <c r="C65" s="13">
        <v>731.66254681</v>
      </c>
      <c r="D65" s="13">
        <v>1261.94</v>
      </c>
      <c r="E65" s="16">
        <v>1874.51</v>
      </c>
      <c r="F65" s="16">
        <v>2528.3</v>
      </c>
      <c r="G65" s="14">
        <v>34.87791476172441</v>
      </c>
    </row>
    <row r="66" spans="1:7" s="15" customFormat="1" ht="19.5" customHeight="1">
      <c r="A66" s="17">
        <v>27</v>
      </c>
      <c r="B66" s="18" t="s">
        <v>58</v>
      </c>
      <c r="C66" s="19">
        <f>C62+C63+C64+C65</f>
        <v>86569.19336444997</v>
      </c>
      <c r="D66" s="19">
        <f>D62+D63+D64+D65+1</f>
        <v>104146.42000000001</v>
      </c>
      <c r="E66" s="19">
        <f>E62+E63+E64+E65</f>
        <v>100071.91</v>
      </c>
      <c r="F66" s="19">
        <f>F62+F63+F64+F65</f>
        <v>84288.13100000001</v>
      </c>
      <c r="G66" s="21">
        <v>-15.772437040524157</v>
      </c>
    </row>
    <row r="67" spans="1:7" s="15" customFormat="1" ht="19.5" customHeight="1">
      <c r="A67" s="30" t="s">
        <v>59</v>
      </c>
      <c r="B67" s="30"/>
      <c r="C67" s="30"/>
      <c r="D67" s="30"/>
      <c r="E67" s="30"/>
      <c r="F67" s="30"/>
      <c r="G67" s="30"/>
    </row>
    <row r="68" spans="1:7" s="15" customFormat="1" ht="19.5" customHeight="1">
      <c r="A68" s="26">
        <v>87</v>
      </c>
      <c r="B68" s="26"/>
      <c r="C68" s="26"/>
      <c r="D68" s="26"/>
      <c r="E68" s="26"/>
      <c r="F68" s="26"/>
      <c r="G68" s="26"/>
    </row>
  </sheetData>
  <sheetProtection/>
  <mergeCells count="7">
    <mergeCell ref="A68:G68"/>
    <mergeCell ref="A4:G4"/>
    <mergeCell ref="A2:G2"/>
    <mergeCell ref="A67:G67"/>
    <mergeCell ref="A37:G37"/>
    <mergeCell ref="A39:G39"/>
    <mergeCell ref="A35:G35"/>
  </mergeCells>
  <printOptions horizontalCentered="1"/>
  <pageMargins left="0.5" right="0.25" top="0.51" bottom="0.5" header="0.5" footer="0.5"/>
  <pageSetup horizontalDpi="600" verticalDpi="600" orientation="portrait" paperSize="9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dcterms:created xsi:type="dcterms:W3CDTF">2011-01-17T07:12:57Z</dcterms:created>
  <dcterms:modified xsi:type="dcterms:W3CDTF">2011-01-31T07:46:57Z</dcterms:modified>
  <cp:category/>
  <cp:version/>
  <cp:contentType/>
  <cp:contentStatus/>
</cp:coreProperties>
</file>