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315" windowHeight="4905"/>
  </bookViews>
  <sheets>
    <sheet name="Table-11.2" sheetId="8" r:id="rId1"/>
  </sheets>
  <definedNames>
    <definedName name="_xlnm.Print_Area" localSheetId="0">'Table-11.2'!$A$1:$K$62</definedName>
  </definedNames>
  <calcPr calcId="124519"/>
</workbook>
</file>

<file path=xl/calcChain.xml><?xml version="1.0" encoding="utf-8"?>
<calcChain xmlns="http://schemas.openxmlformats.org/spreadsheetml/2006/main">
  <c r="K38" i="8"/>
  <c r="J38"/>
  <c r="H38"/>
  <c r="K37"/>
</calcChain>
</file>

<file path=xl/sharedStrings.xml><?xml version="1.0" encoding="utf-8"?>
<sst xmlns="http://schemas.openxmlformats.org/spreadsheetml/2006/main" count="130" uniqueCount="50">
  <si>
    <t>Value</t>
  </si>
  <si>
    <t>2003-04</t>
  </si>
  <si>
    <t>2004-05</t>
  </si>
  <si>
    <t>2005-06</t>
  </si>
  <si>
    <t>2006-07</t>
  </si>
  <si>
    <t>2002-03</t>
  </si>
  <si>
    <t>Quantity</t>
  </si>
  <si>
    <t xml:space="preserve"> </t>
  </si>
  <si>
    <t>Total for A (I+II+III)</t>
  </si>
  <si>
    <t>Grand Total (A+B+C)</t>
  </si>
  <si>
    <t>*Others includes  Handkerchiefs, Curtains, Table cloths, etc.</t>
  </si>
  <si>
    <t># Raw Silk &amp; Silk Yarn includes Dupion Yarn, Spun silk yarn &amp; Noil yarn and Cocoon (both Mulberry &amp; Non-Mulberry)</t>
  </si>
  <si>
    <t>2007-08</t>
  </si>
  <si>
    <t>2008-09</t>
  </si>
  <si>
    <t>I. Mulberry</t>
  </si>
  <si>
    <t xml:space="preserve">  Dress Material</t>
  </si>
  <si>
    <t xml:space="preserve">  Ready Made Garments</t>
  </si>
  <si>
    <t xml:space="preserve">  Carpets ( in sq.mt.)</t>
  </si>
  <si>
    <t xml:space="preserve">  Sarees</t>
  </si>
  <si>
    <t xml:space="preserve">  Scarves/Stoles</t>
  </si>
  <si>
    <t xml:space="preserve">  Ties</t>
  </si>
  <si>
    <t xml:space="preserve">  Others *</t>
  </si>
  <si>
    <t>III. Mixed Blended</t>
  </si>
  <si>
    <t>A. Silk Goods</t>
  </si>
  <si>
    <t>B. Raw Silk &amp; Silk Yarn#</t>
  </si>
  <si>
    <t>C. Silk Waste</t>
  </si>
  <si>
    <t>Items</t>
  </si>
  <si>
    <t>SERICULTURE</t>
  </si>
  <si>
    <t xml:space="preserve">(Quantity in Kg.)    </t>
  </si>
  <si>
    <t>Source :  Central Silk Board, Ministry of Textiles</t>
  </si>
  <si>
    <r>
      <t xml:space="preserve"> (Value in: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</si>
  <si>
    <t>2009-10</t>
  </si>
  <si>
    <t>Table 11.2 -  EXPORT OF SILK GOODS AND SILK WASTE</t>
  </si>
  <si>
    <t>2010-11</t>
  </si>
  <si>
    <t>2011-12</t>
  </si>
  <si>
    <t>II. Non- Mulberry(Vanya)</t>
  </si>
  <si>
    <t>2012-13</t>
  </si>
  <si>
    <t>Unit</t>
  </si>
  <si>
    <t xml:space="preserve">  Silk Fabrics</t>
  </si>
  <si>
    <t>sqm</t>
  </si>
  <si>
    <t>kg</t>
  </si>
  <si>
    <t>No.</t>
  </si>
  <si>
    <t xml:space="preserve">  Carpets </t>
  </si>
  <si>
    <t xml:space="preserve">  Scarves and Stoles</t>
  </si>
  <si>
    <t>Total ( A)</t>
  </si>
  <si>
    <t>B. Raw Silk &amp; Silk Yarn</t>
  </si>
  <si>
    <t xml:space="preserve">Quantity  </t>
  </si>
  <si>
    <t>Value (Crore Rs.)</t>
  </si>
  <si>
    <t>2013-14</t>
  </si>
  <si>
    <t xml:space="preserve">2014-15 </t>
  </si>
</sst>
</file>

<file path=xl/styles.xml><?xml version="1.0" encoding="utf-8"?>
<styleSheet xmlns="http://schemas.openxmlformats.org/spreadsheetml/2006/main">
  <numFmts count="3">
    <numFmt numFmtId="164" formatCode="m\o\n\th\ d\,\ yyyy"/>
    <numFmt numFmtId="165" formatCode="#.00"/>
    <numFmt numFmtId="166" formatCode="#."/>
  </numFmts>
  <fonts count="16">
    <font>
      <sz val="10"/>
      <name val="Arial"/>
    </font>
    <font>
      <sz val="10"/>
      <name val="Arial"/>
    </font>
    <font>
      <sz val="1"/>
      <color indexed="8"/>
      <name val="Courier"/>
    </font>
    <font>
      <b/>
      <sz val="1"/>
      <color indexed="8"/>
      <name val="Courier"/>
    </font>
    <font>
      <sz val="8"/>
      <name val="Arial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name val="Rupee Foradian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>
      <protection locked="0"/>
    </xf>
    <xf numFmtId="165" fontId="2" fillId="0" borderId="0">
      <protection locked="0"/>
    </xf>
    <xf numFmtId="166" fontId="3" fillId="0" borderId="0">
      <protection locked="0"/>
    </xf>
    <xf numFmtId="166" fontId="3" fillId="0" borderId="0">
      <protection locked="0"/>
    </xf>
    <xf numFmtId="0" fontId="1" fillId="0" borderId="0"/>
    <xf numFmtId="0" fontId="1" fillId="0" borderId="0"/>
    <xf numFmtId="166" fontId="2" fillId="0" borderId="1">
      <protection locked="0"/>
    </xf>
  </cellStyleXfs>
  <cellXfs count="155">
    <xf numFmtId="0" fontId="0" fillId="0" borderId="0" xfId="0"/>
    <xf numFmtId="0" fontId="10" fillId="2" borderId="2" xfId="5" applyFont="1" applyFill="1" applyBorder="1" applyAlignment="1" applyProtection="1"/>
    <xf numFmtId="2" fontId="5" fillId="2" borderId="2" xfId="5" applyNumberFormat="1" applyFont="1" applyFill="1" applyBorder="1" applyAlignment="1">
      <alignment horizontal="right"/>
    </xf>
    <xf numFmtId="1" fontId="5" fillId="2" borderId="2" xfId="5" applyNumberFormat="1" applyFont="1" applyFill="1" applyBorder="1" applyAlignment="1"/>
    <xf numFmtId="2" fontId="5" fillId="2" borderId="2" xfId="5" applyNumberFormat="1" applyFont="1" applyFill="1" applyBorder="1" applyAlignment="1"/>
    <xf numFmtId="2" fontId="5" fillId="2" borderId="3" xfId="5" applyNumberFormat="1" applyFont="1" applyFill="1" applyBorder="1" applyAlignment="1"/>
    <xf numFmtId="0" fontId="10" fillId="2" borderId="4" xfId="5" applyFont="1" applyFill="1" applyBorder="1" applyAlignment="1" applyProtection="1">
      <alignment horizontal="right"/>
    </xf>
    <xf numFmtId="2" fontId="10" fillId="2" borderId="4" xfId="5" applyNumberFormat="1" applyFont="1" applyFill="1" applyBorder="1" applyAlignment="1" applyProtection="1">
      <alignment horizontal="right"/>
    </xf>
    <xf numFmtId="1" fontId="10" fillId="2" borderId="4" xfId="5" applyNumberFormat="1" applyFont="1" applyFill="1" applyBorder="1" applyAlignment="1" applyProtection="1"/>
    <xf numFmtId="2" fontId="10" fillId="2" borderId="4" xfId="5" applyNumberFormat="1" applyFont="1" applyFill="1" applyBorder="1" applyAlignment="1" applyProtection="1"/>
    <xf numFmtId="0" fontId="7" fillId="2" borderId="4" xfId="5" applyFont="1" applyFill="1" applyBorder="1" applyAlignment="1">
      <alignment horizontal="right"/>
    </xf>
    <xf numFmtId="2" fontId="7" fillId="2" borderId="4" xfId="5" applyNumberFormat="1" applyFont="1" applyFill="1" applyBorder="1" applyAlignment="1">
      <alignment horizontal="right"/>
    </xf>
    <xf numFmtId="1" fontId="7" fillId="2" borderId="4" xfId="5" applyNumberFormat="1" applyFont="1" applyFill="1" applyBorder="1" applyAlignment="1"/>
    <xf numFmtId="2" fontId="7" fillId="2" borderId="4" xfId="5" applyNumberFormat="1" applyFont="1" applyFill="1" applyBorder="1" applyAlignment="1"/>
    <xf numFmtId="1" fontId="7" fillId="2" borderId="5" xfId="5" applyNumberFormat="1" applyFont="1" applyFill="1" applyBorder="1" applyAlignment="1"/>
    <xf numFmtId="2" fontId="7" fillId="2" borderId="5" xfId="5" applyNumberFormat="1" applyFont="1" applyFill="1" applyBorder="1" applyAlignment="1"/>
    <xf numFmtId="0" fontId="5" fillId="2" borderId="6" xfId="5" applyFont="1" applyFill="1" applyBorder="1" applyAlignment="1">
      <alignment horizontal="right"/>
    </xf>
    <xf numFmtId="1" fontId="5" fillId="2" borderId="6" xfId="5" applyNumberFormat="1" applyFont="1" applyFill="1" applyBorder="1" applyAlignment="1"/>
    <xf numFmtId="0" fontId="7" fillId="2" borderId="2" xfId="0" applyFont="1" applyFill="1" applyBorder="1"/>
    <xf numFmtId="0" fontId="7" fillId="2" borderId="4" xfId="0" applyFont="1" applyFill="1" applyBorder="1"/>
    <xf numFmtId="1" fontId="10" fillId="2" borderId="5" xfId="5" applyNumberFormat="1" applyFont="1" applyFill="1" applyBorder="1" applyAlignment="1" applyProtection="1"/>
    <xf numFmtId="2" fontId="10" fillId="2" borderId="5" xfId="5" applyNumberFormat="1" applyFont="1" applyFill="1" applyBorder="1" applyAlignment="1" applyProtection="1"/>
    <xf numFmtId="0" fontId="7" fillId="2" borderId="5" xfId="0" applyFont="1" applyFill="1" applyBorder="1"/>
    <xf numFmtId="1" fontId="5" fillId="2" borderId="0" xfId="5" applyNumberFormat="1" applyFont="1" applyFill="1" applyBorder="1" applyAlignment="1"/>
    <xf numFmtId="2" fontId="5" fillId="2" borderId="0" xfId="5" applyNumberFormat="1" applyFont="1" applyFill="1" applyBorder="1" applyAlignment="1"/>
    <xf numFmtId="0" fontId="7" fillId="2" borderId="0" xfId="0" applyFont="1" applyFill="1" applyBorder="1"/>
    <xf numFmtId="0" fontId="7" fillId="2" borderId="6" xfId="0" applyFont="1" applyFill="1" applyBorder="1"/>
    <xf numFmtId="0" fontId="5" fillId="3" borderId="4" xfId="5" applyFont="1" applyFill="1" applyBorder="1" applyAlignment="1">
      <alignment horizontal="center"/>
    </xf>
    <xf numFmtId="0" fontId="5" fillId="4" borderId="4" xfId="5" applyFont="1" applyFill="1" applyBorder="1" applyAlignment="1">
      <alignment horizontal="center"/>
    </xf>
    <xf numFmtId="0" fontId="5" fillId="4" borderId="2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right"/>
    </xf>
    <xf numFmtId="2" fontId="5" fillId="3" borderId="2" xfId="5" applyNumberFormat="1" applyFont="1" applyFill="1" applyBorder="1" applyAlignment="1">
      <alignment horizontal="right"/>
    </xf>
    <xf numFmtId="1" fontId="5" fillId="3" borderId="2" xfId="5" applyNumberFormat="1" applyFont="1" applyFill="1" applyBorder="1" applyAlignment="1"/>
    <xf numFmtId="2" fontId="5" fillId="3" borderId="2" xfId="5" applyNumberFormat="1" applyFont="1" applyFill="1" applyBorder="1" applyAlignment="1"/>
    <xf numFmtId="0" fontId="7" fillId="3" borderId="2" xfId="5" applyFont="1" applyFill="1" applyBorder="1" applyAlignment="1"/>
    <xf numFmtId="2" fontId="5" fillId="3" borderId="3" xfId="5" applyNumberFormat="1" applyFont="1" applyFill="1" applyBorder="1" applyAlignment="1"/>
    <xf numFmtId="0" fontId="7" fillId="3" borderId="4" xfId="5" applyFont="1" applyFill="1" applyBorder="1" applyAlignment="1">
      <alignment horizontal="right"/>
    </xf>
    <xf numFmtId="2" fontId="7" fillId="3" borderId="4" xfId="5" applyNumberFormat="1" applyFont="1" applyFill="1" applyBorder="1" applyAlignment="1">
      <alignment horizontal="right"/>
    </xf>
    <xf numFmtId="1" fontId="7" fillId="3" borderId="4" xfId="5" applyNumberFormat="1" applyFont="1" applyFill="1" applyBorder="1" applyAlignment="1"/>
    <xf numFmtId="2" fontId="7" fillId="3" borderId="4" xfId="5" applyNumberFormat="1" applyFont="1" applyFill="1" applyBorder="1" applyAlignment="1"/>
    <xf numFmtId="1" fontId="10" fillId="3" borderId="4" xfId="5" applyNumberFormat="1" applyFont="1" applyFill="1" applyBorder="1" applyAlignment="1" applyProtection="1"/>
    <xf numFmtId="0" fontId="5" fillId="3" borderId="4" xfId="5" applyFont="1" applyFill="1" applyBorder="1" applyAlignment="1">
      <alignment horizontal="right"/>
    </xf>
    <xf numFmtId="2" fontId="5" fillId="3" borderId="4" xfId="5" applyNumberFormat="1" applyFont="1" applyFill="1" applyBorder="1" applyAlignment="1">
      <alignment horizontal="right"/>
    </xf>
    <xf numFmtId="1" fontId="5" fillId="3" borderId="4" xfId="5" applyNumberFormat="1" applyFont="1" applyFill="1" applyBorder="1" applyAlignment="1"/>
    <xf numFmtId="2" fontId="5" fillId="3" borderId="4" xfId="5" applyNumberFormat="1" applyFont="1" applyFill="1" applyBorder="1" applyAlignment="1"/>
    <xf numFmtId="0" fontId="7" fillId="3" borderId="5" xfId="5" applyFont="1" applyFill="1" applyBorder="1" applyAlignment="1">
      <alignment horizontal="right"/>
    </xf>
    <xf numFmtId="2" fontId="7" fillId="3" borderId="5" xfId="5" applyNumberFormat="1" applyFont="1" applyFill="1" applyBorder="1" applyAlignment="1">
      <alignment horizontal="right"/>
    </xf>
    <xf numFmtId="1" fontId="7" fillId="3" borderId="5" xfId="5" applyNumberFormat="1" applyFont="1" applyFill="1" applyBorder="1" applyAlignment="1"/>
    <xf numFmtId="2" fontId="7" fillId="3" borderId="5" xfId="5" applyNumberFormat="1" applyFont="1" applyFill="1" applyBorder="1" applyAlignment="1"/>
    <xf numFmtId="0" fontId="7" fillId="3" borderId="5" xfId="6" applyFont="1" applyFill="1" applyBorder="1" applyAlignment="1"/>
    <xf numFmtId="0" fontId="9" fillId="3" borderId="2" xfId="5" applyFont="1" applyFill="1" applyBorder="1" applyAlignment="1"/>
    <xf numFmtId="0" fontId="0" fillId="3" borderId="2" xfId="0" applyFill="1" applyBorder="1" applyAlignment="1"/>
    <xf numFmtId="0" fontId="7" fillId="3" borderId="2" xfId="0" applyFont="1" applyFill="1" applyBorder="1"/>
    <xf numFmtId="2" fontId="10" fillId="3" borderId="4" xfId="5" applyNumberFormat="1" applyFont="1" applyFill="1" applyBorder="1" applyAlignment="1" applyProtection="1"/>
    <xf numFmtId="0" fontId="7" fillId="3" borderId="4" xfId="0" applyFont="1" applyFill="1" applyBorder="1"/>
    <xf numFmtId="1" fontId="5" fillId="3" borderId="6" xfId="5" applyNumberFormat="1" applyFont="1" applyFill="1" applyBorder="1" applyAlignment="1"/>
    <xf numFmtId="1" fontId="10" fillId="3" borderId="2" xfId="5" applyNumberFormat="1" applyFont="1" applyFill="1" applyBorder="1" applyAlignment="1" applyProtection="1"/>
    <xf numFmtId="1" fontId="10" fillId="3" borderId="6" xfId="5" applyNumberFormat="1" applyFont="1" applyFill="1" applyBorder="1" applyAlignment="1" applyProtection="1"/>
    <xf numFmtId="1" fontId="10" fillId="3" borderId="5" xfId="5" applyNumberFormat="1" applyFont="1" applyFill="1" applyBorder="1" applyAlignment="1" applyProtection="1"/>
    <xf numFmtId="2" fontId="10" fillId="3" borderId="5" xfId="5" applyNumberFormat="1" applyFont="1" applyFill="1" applyBorder="1" applyAlignment="1" applyProtection="1"/>
    <xf numFmtId="0" fontId="7" fillId="3" borderId="5" xfId="0" applyFont="1" applyFill="1" applyBorder="1"/>
    <xf numFmtId="1" fontId="5" fillId="3" borderId="0" xfId="5" applyNumberFormat="1" applyFont="1" applyFill="1" applyBorder="1" applyAlignment="1"/>
    <xf numFmtId="2" fontId="5" fillId="3" borderId="0" xfId="5" applyNumberFormat="1" applyFont="1" applyFill="1" applyBorder="1" applyAlignment="1"/>
    <xf numFmtId="0" fontId="7" fillId="3" borderId="0" xfId="0" applyFont="1" applyFill="1" applyBorder="1"/>
    <xf numFmtId="0" fontId="0" fillId="5" borderId="0" xfId="0" applyFill="1"/>
    <xf numFmtId="0" fontId="5" fillId="4" borderId="7" xfId="5" applyFont="1" applyFill="1" applyBorder="1" applyAlignment="1">
      <alignment horizontal="center"/>
    </xf>
    <xf numFmtId="0" fontId="5" fillId="4" borderId="8" xfId="5" applyFont="1" applyFill="1" applyBorder="1" applyAlignment="1">
      <alignment horizontal="center" vertical="center"/>
    </xf>
    <xf numFmtId="0" fontId="5" fillId="4" borderId="9" xfId="5" applyFont="1" applyFill="1" applyBorder="1" applyAlignment="1">
      <alignment horizontal="center"/>
    </xf>
    <xf numFmtId="0" fontId="5" fillId="4" borderId="10" xfId="5" applyFont="1" applyFill="1" applyBorder="1" applyAlignment="1"/>
    <xf numFmtId="0" fontId="10" fillId="2" borderId="9" xfId="5" applyFont="1" applyFill="1" applyBorder="1" applyAlignment="1" applyProtection="1"/>
    <xf numFmtId="2" fontId="5" fillId="3" borderId="9" xfId="5" applyNumberFormat="1" applyFont="1" applyFill="1" applyBorder="1" applyAlignment="1"/>
    <xf numFmtId="0" fontId="7" fillId="4" borderId="11" xfId="5" applyFont="1" applyFill="1" applyBorder="1" applyAlignment="1"/>
    <xf numFmtId="2" fontId="10" fillId="2" borderId="7" xfId="5" applyNumberFormat="1" applyFont="1" applyFill="1" applyBorder="1" applyAlignment="1" applyProtection="1"/>
    <xf numFmtId="2" fontId="7" fillId="3" borderId="7" xfId="5" applyNumberFormat="1" applyFont="1" applyFill="1" applyBorder="1" applyAlignment="1"/>
    <xf numFmtId="0" fontId="7" fillId="4" borderId="11" xfId="5" quotePrefix="1" applyFont="1" applyFill="1" applyBorder="1" applyAlignment="1">
      <alignment horizontal="left"/>
    </xf>
    <xf numFmtId="2" fontId="7" fillId="2" borderId="7" xfId="5" applyNumberFormat="1" applyFont="1" applyFill="1" applyBorder="1" applyAlignment="1"/>
    <xf numFmtId="0" fontId="5" fillId="4" borderId="11" xfId="5" applyFont="1" applyFill="1" applyBorder="1" applyAlignment="1"/>
    <xf numFmtId="0" fontId="5" fillId="4" borderId="11" xfId="5" applyFont="1" applyFill="1" applyBorder="1" applyAlignment="1">
      <alignment horizontal="left"/>
    </xf>
    <xf numFmtId="2" fontId="5" fillId="3" borderId="7" xfId="5" applyNumberFormat="1" applyFont="1" applyFill="1" applyBorder="1" applyAlignment="1"/>
    <xf numFmtId="2" fontId="7" fillId="3" borderId="12" xfId="5" applyNumberFormat="1" applyFont="1" applyFill="1" applyBorder="1" applyAlignment="1"/>
    <xf numFmtId="0" fontId="5" fillId="4" borderId="10" xfId="5" applyFont="1" applyFill="1" applyBorder="1" applyAlignment="1">
      <alignment horizontal="left"/>
    </xf>
    <xf numFmtId="2" fontId="5" fillId="2" borderId="9" xfId="5" applyNumberFormat="1" applyFont="1" applyFill="1" applyBorder="1" applyAlignment="1"/>
    <xf numFmtId="0" fontId="9" fillId="4" borderId="10" xfId="5" applyFont="1" applyFill="1" applyBorder="1" applyAlignment="1"/>
    <xf numFmtId="0" fontId="0" fillId="3" borderId="9" xfId="0" applyFill="1" applyBorder="1" applyAlignment="1"/>
    <xf numFmtId="0" fontId="5" fillId="3" borderId="7" xfId="5" applyFont="1" applyFill="1" applyBorder="1" applyAlignment="1">
      <alignment horizontal="center"/>
    </xf>
    <xf numFmtId="0" fontId="7" fillId="3" borderId="9" xfId="0" applyFont="1" applyFill="1" applyBorder="1"/>
    <xf numFmtId="0" fontId="7" fillId="2" borderId="7" xfId="0" applyFont="1" applyFill="1" applyBorder="1"/>
    <xf numFmtId="0" fontId="7" fillId="3" borderId="7" xfId="0" applyFont="1" applyFill="1" applyBorder="1"/>
    <xf numFmtId="0" fontId="7" fillId="2" borderId="12" xfId="0" applyFont="1" applyFill="1" applyBorder="1"/>
    <xf numFmtId="0" fontId="5" fillId="3" borderId="9" xfId="0" applyFont="1" applyFill="1" applyBorder="1"/>
    <xf numFmtId="0" fontId="5" fillId="4" borderId="13" xfId="5" applyFont="1" applyFill="1" applyBorder="1" applyAlignment="1"/>
    <xf numFmtId="0" fontId="7" fillId="3" borderId="12" xfId="0" applyFont="1" applyFill="1" applyBorder="1"/>
    <xf numFmtId="0" fontId="5" fillId="2" borderId="9" xfId="0" applyFont="1" applyFill="1" applyBorder="1"/>
    <xf numFmtId="0" fontId="5" fillId="3" borderId="14" xfId="5" applyFont="1" applyFill="1" applyBorder="1" applyAlignment="1">
      <alignment horizontal="left"/>
    </xf>
    <xf numFmtId="0" fontId="5" fillId="3" borderId="15" xfId="0" applyFont="1" applyFill="1" applyBorder="1"/>
    <xf numFmtId="0" fontId="5" fillId="2" borderId="15" xfId="0" applyFont="1" applyFill="1" applyBorder="1"/>
    <xf numFmtId="0" fontId="7" fillId="2" borderId="19" xfId="0" applyFont="1" applyFill="1" applyBorder="1"/>
    <xf numFmtId="0" fontId="5" fillId="2" borderId="20" xfId="0" applyFont="1" applyFill="1" applyBorder="1"/>
    <xf numFmtId="0" fontId="7" fillId="3" borderId="6" xfId="0" applyFont="1" applyFill="1" applyBorder="1"/>
    <xf numFmtId="0" fontId="5" fillId="3" borderId="6" xfId="5" applyFont="1" applyFill="1" applyBorder="1" applyAlignment="1">
      <alignment horizontal="center"/>
    </xf>
    <xf numFmtId="0" fontId="7" fillId="2" borderId="25" xfId="0" applyFont="1" applyFill="1" applyBorder="1"/>
    <xf numFmtId="0" fontId="5" fillId="3" borderId="2" xfId="0" applyFont="1" applyFill="1" applyBorder="1"/>
    <xf numFmtId="0" fontId="7" fillId="3" borderId="25" xfId="0" applyFont="1" applyFill="1" applyBorder="1"/>
    <xf numFmtId="2" fontId="5" fillId="2" borderId="2" xfId="0" applyNumberFormat="1" applyFont="1" applyFill="1" applyBorder="1"/>
    <xf numFmtId="2" fontId="5" fillId="3" borderId="4" xfId="5" applyNumberFormat="1" applyFont="1" applyFill="1" applyBorder="1" applyAlignment="1">
      <alignment horizontal="center" vertical="top" wrapText="1"/>
    </xf>
    <xf numFmtId="2" fontId="5" fillId="3" borderId="4" xfId="5" applyNumberFormat="1" applyFont="1" applyFill="1" applyBorder="1" applyAlignment="1">
      <alignment horizontal="center" wrapText="1"/>
    </xf>
    <xf numFmtId="1" fontId="5" fillId="3" borderId="4" xfId="5" applyNumberFormat="1" applyFont="1" applyFill="1" applyBorder="1" applyAlignment="1">
      <alignment horizontal="center" vertical="center"/>
    </xf>
    <xf numFmtId="0" fontId="13" fillId="3" borderId="4" xfId="0" applyFont="1" applyFill="1" applyBorder="1"/>
    <xf numFmtId="0" fontId="14" fillId="4" borderId="0" xfId="5" applyFont="1" applyFill="1" applyBorder="1" applyAlignment="1" applyProtection="1"/>
    <xf numFmtId="0" fontId="14" fillId="4" borderId="4" xfId="5" applyFont="1" applyFill="1" applyBorder="1" applyAlignment="1" applyProtection="1"/>
    <xf numFmtId="0" fontId="5" fillId="4" borderId="4" xfId="0" applyFont="1" applyFill="1" applyBorder="1"/>
    <xf numFmtId="0" fontId="15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wrapText="1"/>
    </xf>
    <xf numFmtId="0" fontId="7" fillId="6" borderId="14" xfId="5" applyFont="1" applyFill="1" applyBorder="1"/>
    <xf numFmtId="0" fontId="7" fillId="6" borderId="0" xfId="5" applyFont="1" applyFill="1" applyBorder="1"/>
    <xf numFmtId="0" fontId="7" fillId="6" borderId="0" xfId="0" applyFont="1" applyFill="1" applyBorder="1"/>
    <xf numFmtId="0" fontId="7" fillId="6" borderId="15" xfId="0" applyFont="1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18" xfId="0" applyFill="1" applyBorder="1"/>
    <xf numFmtId="0" fontId="5" fillId="4" borderId="21" xfId="5" applyFont="1" applyFill="1" applyBorder="1" applyAlignment="1">
      <alignment horizontal="center" vertical="center"/>
    </xf>
    <xf numFmtId="0" fontId="5" fillId="4" borderId="8" xfId="5" applyFont="1" applyFill="1" applyBorder="1" applyAlignment="1">
      <alignment horizontal="center" vertical="center"/>
    </xf>
    <xf numFmtId="0" fontId="5" fillId="2" borderId="6" xfId="5" applyFont="1" applyFill="1" applyBorder="1" applyAlignment="1">
      <alignment horizontal="center"/>
    </xf>
    <xf numFmtId="0" fontId="5" fillId="2" borderId="2" xfId="5" quotePrefix="1" applyFont="1" applyFill="1" applyBorder="1" applyAlignment="1">
      <alignment horizontal="center"/>
    </xf>
    <xf numFmtId="0" fontId="5" fillId="6" borderId="14" xfId="0" applyFont="1" applyFill="1" applyBorder="1" applyAlignment="1" applyProtection="1">
      <alignment horizontal="left"/>
    </xf>
    <xf numFmtId="0" fontId="7" fillId="6" borderId="0" xfId="0" applyFont="1" applyFill="1" applyBorder="1" applyAlignment="1">
      <alignment horizontal="left"/>
    </xf>
    <xf numFmtId="0" fontId="7" fillId="6" borderId="15" xfId="0" applyFont="1" applyFill="1" applyBorder="1" applyAlignment="1">
      <alignment horizontal="left"/>
    </xf>
    <xf numFmtId="0" fontId="5" fillId="4" borderId="6" xfId="5" quotePrefix="1" applyFont="1" applyFill="1" applyBorder="1" applyAlignment="1">
      <alignment horizontal="center"/>
    </xf>
    <xf numFmtId="0" fontId="5" fillId="4" borderId="3" xfId="5" quotePrefix="1" applyFont="1" applyFill="1" applyBorder="1" applyAlignment="1">
      <alignment horizontal="center"/>
    </xf>
    <xf numFmtId="0" fontId="5" fillId="4" borderId="9" xfId="5" quotePrefix="1" applyFont="1" applyFill="1" applyBorder="1" applyAlignment="1">
      <alignment horizontal="center"/>
    </xf>
    <xf numFmtId="0" fontId="5" fillId="2" borderId="6" xfId="5" quotePrefix="1" applyFont="1" applyFill="1" applyBorder="1" applyAlignment="1">
      <alignment horizontal="center"/>
    </xf>
    <xf numFmtId="0" fontId="5" fillId="2" borderId="3" xfId="5" quotePrefix="1" applyFont="1" applyFill="1" applyBorder="1" applyAlignment="1">
      <alignment horizontal="center"/>
    </xf>
    <xf numFmtId="0" fontId="5" fillId="4" borderId="4" xfId="5" applyFont="1" applyFill="1" applyBorder="1" applyAlignment="1">
      <alignment horizontal="center" vertical="center"/>
    </xf>
    <xf numFmtId="0" fontId="5" fillId="4" borderId="26" xfId="5" quotePrefix="1" applyFont="1" applyFill="1" applyBorder="1" applyAlignment="1">
      <alignment horizontal="center" vertical="center"/>
    </xf>
    <xf numFmtId="0" fontId="5" fillId="4" borderId="27" xfId="5" quotePrefix="1" applyFont="1" applyFill="1" applyBorder="1" applyAlignment="1">
      <alignment horizontal="center" vertical="center"/>
    </xf>
    <xf numFmtId="1" fontId="5" fillId="2" borderId="4" xfId="5" applyNumberFormat="1" applyFont="1" applyFill="1" applyBorder="1" applyAlignment="1">
      <alignment horizontal="center"/>
    </xf>
    <xf numFmtId="0" fontId="5" fillId="4" borderId="3" xfId="5" applyFont="1" applyFill="1" applyBorder="1" applyAlignment="1">
      <alignment horizontal="center"/>
    </xf>
    <xf numFmtId="49" fontId="6" fillId="4" borderId="22" xfId="0" applyNumberFormat="1" applyFont="1" applyFill="1" applyBorder="1" applyAlignment="1" applyProtection="1">
      <alignment horizontal="center"/>
    </xf>
    <xf numFmtId="49" fontId="6" fillId="4" borderId="23" xfId="0" applyNumberFormat="1" applyFont="1" applyFill="1" applyBorder="1" applyAlignment="1">
      <alignment horizontal="center"/>
    </xf>
    <xf numFmtId="0" fontId="12" fillId="4" borderId="23" xfId="0" applyFont="1" applyFill="1" applyBorder="1" applyAlignment="1"/>
    <xf numFmtId="0" fontId="12" fillId="4" borderId="24" xfId="0" applyFont="1" applyFill="1" applyBorder="1" applyAlignment="1"/>
    <xf numFmtId="0" fontId="6" fillId="4" borderId="14" xfId="0" applyFont="1" applyFill="1" applyBorder="1" applyAlignment="1" applyProtection="1">
      <alignment horizontal="center"/>
    </xf>
    <xf numFmtId="0" fontId="6" fillId="4" borderId="0" xfId="0" applyFont="1" applyFill="1" applyBorder="1" applyAlignment="1">
      <alignment horizontal="center"/>
    </xf>
    <xf numFmtId="0" fontId="12" fillId="4" borderId="0" xfId="0" applyFont="1" applyFill="1" applyBorder="1" applyAlignment="1"/>
    <xf numFmtId="0" fontId="12" fillId="4" borderId="15" xfId="0" applyFont="1" applyFill="1" applyBorder="1" applyAlignment="1"/>
    <xf numFmtId="0" fontId="8" fillId="4" borderId="14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15" xfId="0" applyFont="1" applyFill="1" applyBorder="1" applyAlignment="1"/>
    <xf numFmtId="0" fontId="5" fillId="4" borderId="14" xfId="0" applyFont="1" applyFill="1" applyBorder="1" applyAlignment="1" applyProtection="1">
      <alignment horizontal="right"/>
    </xf>
    <xf numFmtId="0" fontId="5" fillId="4" borderId="0" xfId="0" applyFont="1" applyFill="1" applyBorder="1" applyAlignment="1">
      <alignment horizontal="right"/>
    </xf>
    <xf numFmtId="0" fontId="5" fillId="2" borderId="9" xfId="5" quotePrefix="1" applyFont="1" applyFill="1" applyBorder="1" applyAlignment="1">
      <alignment horizontal="center"/>
    </xf>
    <xf numFmtId="0" fontId="5" fillId="4" borderId="6" xfId="5" applyFont="1" applyFill="1" applyBorder="1" applyAlignment="1">
      <alignment horizontal="center"/>
    </xf>
  </cellXfs>
  <cellStyles count="8">
    <cellStyle name="Date" xfId="1"/>
    <cellStyle name="Fixed" xfId="2"/>
    <cellStyle name="Heading1" xfId="3"/>
    <cellStyle name="Heading2" xfId="4"/>
    <cellStyle name="Normal" xfId="0" builtinId="0"/>
    <cellStyle name="Normal_Sheet1" xfId="5"/>
    <cellStyle name="Normal_Sheet1_1" xfId="6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view="pageBreakPreview" zoomScaleSheetLayoutView="100" workbookViewId="0">
      <selection activeCell="M66" sqref="M66"/>
    </sheetView>
  </sheetViews>
  <sheetFormatPr defaultRowHeight="12.75"/>
  <cols>
    <col min="1" max="1" width="23.5703125" customWidth="1"/>
    <col min="2" max="11" width="12.85546875" customWidth="1"/>
  </cols>
  <sheetData>
    <row r="1" spans="1:11" ht="15.75">
      <c r="A1" s="139" t="s">
        <v>27</v>
      </c>
      <c r="B1" s="140"/>
      <c r="C1" s="140"/>
      <c r="D1" s="140"/>
      <c r="E1" s="140"/>
      <c r="F1" s="140"/>
      <c r="G1" s="140"/>
      <c r="H1" s="140"/>
      <c r="I1" s="140"/>
      <c r="J1" s="141"/>
      <c r="K1" s="142"/>
    </row>
    <row r="2" spans="1:11" ht="15.75">
      <c r="A2" s="143" t="s">
        <v>32</v>
      </c>
      <c r="B2" s="144"/>
      <c r="C2" s="144"/>
      <c r="D2" s="144"/>
      <c r="E2" s="144"/>
      <c r="F2" s="144"/>
      <c r="G2" s="144"/>
      <c r="H2" s="144"/>
      <c r="I2" s="144"/>
      <c r="J2" s="145"/>
      <c r="K2" s="146"/>
    </row>
    <row r="3" spans="1:11" ht="14.25">
      <c r="A3" s="147" t="s">
        <v>28</v>
      </c>
      <c r="B3" s="148"/>
      <c r="C3" s="148"/>
      <c r="D3" s="148"/>
      <c r="E3" s="148"/>
      <c r="F3" s="148"/>
      <c r="G3" s="148"/>
      <c r="H3" s="148"/>
      <c r="I3" s="148"/>
      <c r="J3" s="149"/>
      <c r="K3" s="150"/>
    </row>
    <row r="4" spans="1:11">
      <c r="A4" s="151" t="s">
        <v>30</v>
      </c>
      <c r="B4" s="152"/>
      <c r="C4" s="152"/>
      <c r="D4" s="152"/>
      <c r="E4" s="152"/>
      <c r="F4" s="152"/>
      <c r="G4" s="152"/>
      <c r="H4" s="152"/>
      <c r="I4" s="152"/>
      <c r="J4" s="149"/>
      <c r="K4" s="150"/>
    </row>
    <row r="5" spans="1:11">
      <c r="A5" s="122" t="s">
        <v>26</v>
      </c>
      <c r="B5" s="154" t="s">
        <v>5</v>
      </c>
      <c r="C5" s="138"/>
      <c r="D5" s="129" t="s">
        <v>1</v>
      </c>
      <c r="E5" s="138"/>
      <c r="F5" s="129" t="s">
        <v>2</v>
      </c>
      <c r="G5" s="138"/>
      <c r="H5" s="129" t="s">
        <v>3</v>
      </c>
      <c r="I5" s="130"/>
      <c r="J5" s="129" t="s">
        <v>4</v>
      </c>
      <c r="K5" s="131"/>
    </row>
    <row r="6" spans="1:11">
      <c r="A6" s="123"/>
      <c r="B6" s="28" t="s">
        <v>6</v>
      </c>
      <c r="C6" s="28" t="s">
        <v>0</v>
      </c>
      <c r="D6" s="28" t="s">
        <v>6</v>
      </c>
      <c r="E6" s="28" t="s">
        <v>0</v>
      </c>
      <c r="F6" s="28" t="s">
        <v>6</v>
      </c>
      <c r="G6" s="28" t="s">
        <v>0</v>
      </c>
      <c r="H6" s="28" t="s">
        <v>6</v>
      </c>
      <c r="I6" s="28" t="s">
        <v>0</v>
      </c>
      <c r="J6" s="28" t="s">
        <v>6</v>
      </c>
      <c r="K6" s="65" t="s">
        <v>0</v>
      </c>
    </row>
    <row r="7" spans="1:11">
      <c r="A7" s="66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67">
        <v>11</v>
      </c>
    </row>
    <row r="8" spans="1:11">
      <c r="A8" s="68" t="s">
        <v>23</v>
      </c>
      <c r="B8" s="1"/>
      <c r="C8" s="1"/>
      <c r="D8" s="1"/>
      <c r="E8" s="1"/>
      <c r="F8" s="1"/>
      <c r="G8" s="1"/>
      <c r="H8" s="1"/>
      <c r="I8" s="1"/>
      <c r="J8" s="1"/>
      <c r="K8" s="69"/>
    </row>
    <row r="9" spans="1:11">
      <c r="A9" s="68" t="s">
        <v>14</v>
      </c>
      <c r="B9" s="30" t="s">
        <v>7</v>
      </c>
      <c r="C9" s="31">
        <v>2052.66</v>
      </c>
      <c r="D9" s="30" t="s">
        <v>7</v>
      </c>
      <c r="E9" s="31">
        <v>2595.0700000000002</v>
      </c>
      <c r="F9" s="32"/>
      <c r="G9" s="33">
        <v>2726.16</v>
      </c>
      <c r="H9" s="34" t="s">
        <v>7</v>
      </c>
      <c r="I9" s="33">
        <v>2948.37</v>
      </c>
      <c r="J9" s="32" t="s">
        <v>7</v>
      </c>
      <c r="K9" s="70">
        <v>3091.63</v>
      </c>
    </row>
    <row r="10" spans="1:11">
      <c r="A10" s="71" t="s">
        <v>15</v>
      </c>
      <c r="B10" s="6">
        <v>4183860</v>
      </c>
      <c r="C10" s="7">
        <v>850.16</v>
      </c>
      <c r="D10" s="6">
        <v>2284243</v>
      </c>
      <c r="E10" s="7">
        <v>1129.3900000000001</v>
      </c>
      <c r="F10" s="8">
        <v>2437137</v>
      </c>
      <c r="G10" s="9">
        <v>1173.47</v>
      </c>
      <c r="H10" s="8">
        <v>2812830</v>
      </c>
      <c r="I10" s="9">
        <v>1449.35</v>
      </c>
      <c r="J10" s="8">
        <v>2672008</v>
      </c>
      <c r="K10" s="72">
        <v>1510.39</v>
      </c>
    </row>
    <row r="11" spans="1:11">
      <c r="A11" s="71" t="s">
        <v>16</v>
      </c>
      <c r="B11" s="36">
        <v>5028229</v>
      </c>
      <c r="C11" s="37">
        <v>527.20000000000005</v>
      </c>
      <c r="D11" s="36">
        <v>6685017</v>
      </c>
      <c r="E11" s="37">
        <v>699.52</v>
      </c>
      <c r="F11" s="38">
        <v>5744948</v>
      </c>
      <c r="G11" s="39">
        <v>746.29</v>
      </c>
      <c r="H11" s="38">
        <v>4437992</v>
      </c>
      <c r="I11" s="39">
        <v>842.06</v>
      </c>
      <c r="J11" s="40">
        <v>3617944</v>
      </c>
      <c r="K11" s="73">
        <v>817.87</v>
      </c>
    </row>
    <row r="12" spans="1:11">
      <c r="A12" s="74" t="s">
        <v>17</v>
      </c>
      <c r="B12" s="10">
        <v>152912</v>
      </c>
      <c r="C12" s="11">
        <v>96.13</v>
      </c>
      <c r="D12" s="10">
        <v>200081</v>
      </c>
      <c r="E12" s="11">
        <v>120.22</v>
      </c>
      <c r="F12" s="12">
        <v>206701</v>
      </c>
      <c r="G12" s="13">
        <v>123.65</v>
      </c>
      <c r="H12" s="12">
        <v>110117</v>
      </c>
      <c r="I12" s="13">
        <v>103.36</v>
      </c>
      <c r="J12" s="12">
        <v>164087</v>
      </c>
      <c r="K12" s="75">
        <v>132.36000000000001</v>
      </c>
    </row>
    <row r="13" spans="1:11">
      <c r="A13" s="71" t="s">
        <v>18</v>
      </c>
      <c r="B13" s="36">
        <v>1392198</v>
      </c>
      <c r="C13" s="37">
        <v>348.87</v>
      </c>
      <c r="D13" s="36">
        <v>721428</v>
      </c>
      <c r="E13" s="37">
        <v>386.34</v>
      </c>
      <c r="F13" s="38">
        <v>693699</v>
      </c>
      <c r="G13" s="39">
        <v>365.79</v>
      </c>
      <c r="H13" s="38">
        <v>388576</v>
      </c>
      <c r="I13" s="39">
        <v>199.95</v>
      </c>
      <c r="J13" s="40">
        <v>333365</v>
      </c>
      <c r="K13" s="73">
        <v>174.19</v>
      </c>
    </row>
    <row r="14" spans="1:11">
      <c r="A14" s="71" t="s">
        <v>19</v>
      </c>
      <c r="B14" s="10">
        <v>433848</v>
      </c>
      <c r="C14" s="11">
        <v>94.56</v>
      </c>
      <c r="D14" s="10">
        <v>378150</v>
      </c>
      <c r="E14" s="11">
        <v>142.18</v>
      </c>
      <c r="F14" s="12">
        <v>507163</v>
      </c>
      <c r="G14" s="13">
        <v>166.7</v>
      </c>
      <c r="H14" s="12">
        <v>961201</v>
      </c>
      <c r="I14" s="13">
        <v>184.94</v>
      </c>
      <c r="J14" s="8">
        <v>998860</v>
      </c>
      <c r="K14" s="75">
        <v>226.94</v>
      </c>
    </row>
    <row r="15" spans="1:11">
      <c r="A15" s="71" t="s">
        <v>20</v>
      </c>
      <c r="B15" s="36">
        <v>4610</v>
      </c>
      <c r="C15" s="37">
        <v>0.65</v>
      </c>
      <c r="D15" s="36">
        <v>21651</v>
      </c>
      <c r="E15" s="37">
        <v>2.2000000000000002</v>
      </c>
      <c r="F15" s="38">
        <v>7135</v>
      </c>
      <c r="G15" s="39">
        <v>2.35</v>
      </c>
      <c r="H15" s="38">
        <v>4754</v>
      </c>
      <c r="I15" s="39">
        <v>2.69</v>
      </c>
      <c r="J15" s="38">
        <v>4224</v>
      </c>
      <c r="K15" s="73">
        <v>2.39</v>
      </c>
    </row>
    <row r="16" spans="1:11">
      <c r="A16" s="71" t="s">
        <v>21</v>
      </c>
      <c r="B16" s="10">
        <v>725126</v>
      </c>
      <c r="C16" s="11">
        <v>135.09</v>
      </c>
      <c r="D16" s="10">
        <v>1140809</v>
      </c>
      <c r="E16" s="11">
        <v>115.22</v>
      </c>
      <c r="F16" s="12">
        <v>628163</v>
      </c>
      <c r="G16" s="13">
        <v>147.91</v>
      </c>
      <c r="H16" s="12">
        <v>1027262</v>
      </c>
      <c r="I16" s="13">
        <v>166.02</v>
      </c>
      <c r="J16" s="12">
        <v>1205882</v>
      </c>
      <c r="K16" s="75">
        <v>227.49</v>
      </c>
    </row>
    <row r="17" spans="1:11">
      <c r="A17" s="76" t="s">
        <v>35</v>
      </c>
      <c r="B17" s="36">
        <v>374077</v>
      </c>
      <c r="C17" s="37">
        <v>79.989999999999995</v>
      </c>
      <c r="D17" s="36">
        <v>152438</v>
      </c>
      <c r="E17" s="37">
        <v>57.3</v>
      </c>
      <c r="F17" s="38">
        <v>215227</v>
      </c>
      <c r="G17" s="39">
        <v>70.86</v>
      </c>
      <c r="H17" s="38">
        <v>616537</v>
      </c>
      <c r="I17" s="39">
        <v>118.62</v>
      </c>
      <c r="J17" s="38">
        <v>630056</v>
      </c>
      <c r="K17" s="73">
        <v>143.21</v>
      </c>
    </row>
    <row r="18" spans="1:11">
      <c r="A18" s="76" t="s">
        <v>22</v>
      </c>
      <c r="B18" s="10">
        <v>351735</v>
      </c>
      <c r="C18" s="11">
        <v>117.76</v>
      </c>
      <c r="D18" s="10">
        <v>428828</v>
      </c>
      <c r="E18" s="11">
        <v>76.37</v>
      </c>
      <c r="F18" s="12">
        <v>220184</v>
      </c>
      <c r="G18" s="13">
        <v>30.61</v>
      </c>
      <c r="H18" s="12">
        <v>358138</v>
      </c>
      <c r="I18" s="13">
        <v>39.1</v>
      </c>
      <c r="J18" s="12">
        <v>205345</v>
      </c>
      <c r="K18" s="75">
        <v>34.97</v>
      </c>
    </row>
    <row r="19" spans="1:11">
      <c r="A19" s="77" t="s">
        <v>8</v>
      </c>
      <c r="B19" s="41"/>
      <c r="C19" s="42">
        <v>2250.41</v>
      </c>
      <c r="D19" s="41" t="s">
        <v>7</v>
      </c>
      <c r="E19" s="42">
        <v>2728.74</v>
      </c>
      <c r="F19" s="43" t="s">
        <v>7</v>
      </c>
      <c r="G19" s="44">
        <v>2827.63</v>
      </c>
      <c r="H19" s="43" t="s">
        <v>7</v>
      </c>
      <c r="I19" s="44">
        <v>3106.09</v>
      </c>
      <c r="J19" s="43" t="s">
        <v>7</v>
      </c>
      <c r="K19" s="78">
        <v>3269.81</v>
      </c>
    </row>
    <row r="20" spans="1:11">
      <c r="A20" s="76" t="s">
        <v>24</v>
      </c>
      <c r="B20" s="10">
        <v>279285</v>
      </c>
      <c r="C20" s="11">
        <v>27.88</v>
      </c>
      <c r="D20" s="10">
        <v>406059</v>
      </c>
      <c r="E20" s="11">
        <v>45.11</v>
      </c>
      <c r="F20" s="12">
        <v>487582</v>
      </c>
      <c r="G20" s="13">
        <v>50.64</v>
      </c>
      <c r="H20" s="12">
        <v>599252</v>
      </c>
      <c r="I20" s="13">
        <v>68.209999999999994</v>
      </c>
      <c r="J20" s="12">
        <v>368976</v>
      </c>
      <c r="K20" s="75">
        <v>45.76</v>
      </c>
    </row>
    <row r="21" spans="1:11">
      <c r="A21" s="76" t="s">
        <v>25</v>
      </c>
      <c r="B21" s="45">
        <v>935278</v>
      </c>
      <c r="C21" s="46">
        <v>15.76</v>
      </c>
      <c r="D21" s="45">
        <v>286014</v>
      </c>
      <c r="E21" s="46">
        <v>5.34</v>
      </c>
      <c r="F21" s="47">
        <v>78587</v>
      </c>
      <c r="G21" s="48">
        <v>1.29</v>
      </c>
      <c r="H21" s="47">
        <v>1369715</v>
      </c>
      <c r="I21" s="48">
        <v>19.899999999999999</v>
      </c>
      <c r="J21" s="49">
        <v>1470520</v>
      </c>
      <c r="K21" s="79">
        <v>22.78</v>
      </c>
    </row>
    <row r="22" spans="1:11">
      <c r="A22" s="80" t="s">
        <v>9</v>
      </c>
      <c r="B22" s="16"/>
      <c r="C22" s="2">
        <v>2294.0500000000002</v>
      </c>
      <c r="D22" s="16" t="s">
        <v>7</v>
      </c>
      <c r="E22" s="2">
        <v>2779.19</v>
      </c>
      <c r="F22" s="17" t="s">
        <v>7</v>
      </c>
      <c r="G22" s="4">
        <v>2879.56</v>
      </c>
      <c r="H22" s="17" t="s">
        <v>7</v>
      </c>
      <c r="I22" s="4">
        <v>3194.2</v>
      </c>
      <c r="J22" s="17" t="s">
        <v>7</v>
      </c>
      <c r="K22" s="81">
        <v>3338.35</v>
      </c>
    </row>
    <row r="23" spans="1:11" ht="18.75">
      <c r="A23" s="82"/>
      <c r="B23" s="50"/>
      <c r="C23" s="50"/>
      <c r="D23" s="50"/>
      <c r="E23" s="50"/>
      <c r="F23" s="50"/>
      <c r="G23" s="50"/>
      <c r="H23" s="50"/>
      <c r="I23" s="50"/>
      <c r="J23" s="51"/>
      <c r="K23" s="83"/>
    </row>
    <row r="24" spans="1:11">
      <c r="A24" s="122" t="s">
        <v>26</v>
      </c>
      <c r="B24" s="132" t="s">
        <v>12</v>
      </c>
      <c r="C24" s="133"/>
      <c r="D24" s="132" t="s">
        <v>13</v>
      </c>
      <c r="E24" s="133"/>
      <c r="F24" s="132" t="s">
        <v>31</v>
      </c>
      <c r="G24" s="133"/>
      <c r="H24" s="132" t="s">
        <v>33</v>
      </c>
      <c r="I24" s="133"/>
      <c r="J24" s="132" t="s">
        <v>34</v>
      </c>
      <c r="K24" s="153"/>
    </row>
    <row r="25" spans="1:11">
      <c r="A25" s="123"/>
      <c r="B25" s="27" t="s">
        <v>6</v>
      </c>
      <c r="C25" s="27" t="s">
        <v>0</v>
      </c>
      <c r="D25" s="27" t="s">
        <v>6</v>
      </c>
      <c r="E25" s="27" t="s">
        <v>0</v>
      </c>
      <c r="F25" s="27" t="s">
        <v>6</v>
      </c>
      <c r="G25" s="27" t="s">
        <v>0</v>
      </c>
      <c r="H25" s="27" t="s">
        <v>6</v>
      </c>
      <c r="I25" s="27" t="s">
        <v>0</v>
      </c>
      <c r="J25" s="27" t="s">
        <v>6</v>
      </c>
      <c r="K25" s="84" t="s">
        <v>0</v>
      </c>
    </row>
    <row r="26" spans="1:11">
      <c r="A26" s="68" t="s">
        <v>23</v>
      </c>
      <c r="B26" s="1"/>
      <c r="C26" s="1"/>
      <c r="D26" s="1"/>
      <c r="E26" s="1"/>
      <c r="F26" s="1"/>
      <c r="G26" s="1"/>
      <c r="H26" s="1"/>
      <c r="I26" s="1"/>
      <c r="J26" s="1"/>
      <c r="K26" s="69"/>
    </row>
    <row r="27" spans="1:11">
      <c r="A27" s="68" t="s">
        <v>14</v>
      </c>
      <c r="B27" s="32"/>
      <c r="C27" s="33">
        <v>2533.79</v>
      </c>
      <c r="D27" s="32"/>
      <c r="E27" s="33">
        <v>2907.92</v>
      </c>
      <c r="F27" s="32"/>
      <c r="G27" s="33">
        <v>2604.5500000000002</v>
      </c>
      <c r="H27" s="32"/>
      <c r="I27" s="33">
        <v>2568.69</v>
      </c>
      <c r="J27" s="52"/>
      <c r="K27" s="85"/>
    </row>
    <row r="28" spans="1:11">
      <c r="A28" s="71" t="s">
        <v>15</v>
      </c>
      <c r="B28" s="8">
        <v>2344716</v>
      </c>
      <c r="C28" s="9">
        <v>1259.29</v>
      </c>
      <c r="D28" s="8">
        <v>2081203</v>
      </c>
      <c r="E28" s="9">
        <v>1354.39</v>
      </c>
      <c r="F28" s="8">
        <v>2134191</v>
      </c>
      <c r="G28" s="9">
        <v>1183.29</v>
      </c>
      <c r="H28" s="8">
        <v>2029954</v>
      </c>
      <c r="I28" s="9">
        <v>1449.47</v>
      </c>
      <c r="J28" s="19">
        <v>953748</v>
      </c>
      <c r="K28" s="86">
        <v>840.29</v>
      </c>
    </row>
    <row r="29" spans="1:11">
      <c r="A29" s="71" t="s">
        <v>16</v>
      </c>
      <c r="B29" s="38">
        <v>3479203</v>
      </c>
      <c r="C29" s="39">
        <v>746.55</v>
      </c>
      <c r="D29" s="38">
        <v>3425968</v>
      </c>
      <c r="E29" s="39">
        <v>986.57</v>
      </c>
      <c r="F29" s="40">
        <v>2309419</v>
      </c>
      <c r="G29" s="53">
        <v>854.94</v>
      </c>
      <c r="H29" s="40">
        <v>1596151</v>
      </c>
      <c r="I29" s="53">
        <v>683.32</v>
      </c>
      <c r="J29" s="54">
        <v>1920557</v>
      </c>
      <c r="K29" s="87">
        <v>765.83</v>
      </c>
    </row>
    <row r="30" spans="1:11">
      <c r="A30" s="74" t="s">
        <v>17</v>
      </c>
      <c r="B30" s="12">
        <v>69021</v>
      </c>
      <c r="C30" s="13">
        <v>72.11</v>
      </c>
      <c r="D30" s="12">
        <v>72838</v>
      </c>
      <c r="E30" s="13">
        <v>58.67</v>
      </c>
      <c r="F30" s="8">
        <v>43910</v>
      </c>
      <c r="G30" s="9">
        <v>40.590000000000003</v>
      </c>
      <c r="H30" s="8">
        <v>29990</v>
      </c>
      <c r="I30" s="9">
        <v>21.1</v>
      </c>
      <c r="J30" s="19">
        <v>32042</v>
      </c>
      <c r="K30" s="86">
        <v>20.079999999999998</v>
      </c>
    </row>
    <row r="31" spans="1:11">
      <c r="A31" s="71" t="s">
        <v>18</v>
      </c>
      <c r="B31" s="38">
        <v>213648</v>
      </c>
      <c r="C31" s="39">
        <v>77.05</v>
      </c>
      <c r="D31" s="38">
        <v>102505</v>
      </c>
      <c r="E31" s="39">
        <v>127.35</v>
      </c>
      <c r="F31" s="40">
        <v>126931</v>
      </c>
      <c r="G31" s="53">
        <v>81.599999999999994</v>
      </c>
      <c r="H31" s="40">
        <v>158879</v>
      </c>
      <c r="I31" s="53">
        <v>100.92</v>
      </c>
      <c r="J31" s="54">
        <v>58519</v>
      </c>
      <c r="K31" s="87">
        <v>44.95</v>
      </c>
    </row>
    <row r="32" spans="1:11">
      <c r="A32" s="71" t="s">
        <v>19</v>
      </c>
      <c r="B32" s="12">
        <v>1023959</v>
      </c>
      <c r="C32" s="13">
        <v>220.15</v>
      </c>
      <c r="D32" s="12">
        <v>1023132</v>
      </c>
      <c r="E32" s="13">
        <v>229.12</v>
      </c>
      <c r="F32" s="8">
        <v>736058</v>
      </c>
      <c r="G32" s="9">
        <v>273</v>
      </c>
      <c r="H32" s="8">
        <v>432169</v>
      </c>
      <c r="I32" s="9">
        <v>209.75</v>
      </c>
      <c r="J32" s="19">
        <v>341348</v>
      </c>
      <c r="K32" s="86">
        <v>250.28</v>
      </c>
    </row>
    <row r="33" spans="1:11">
      <c r="A33" s="71" t="s">
        <v>20</v>
      </c>
      <c r="B33" s="38">
        <v>4307</v>
      </c>
      <c r="C33" s="39">
        <v>2.31</v>
      </c>
      <c r="D33" s="38">
        <v>12403</v>
      </c>
      <c r="E33" s="39">
        <v>6.95</v>
      </c>
      <c r="F33" s="40">
        <v>63943</v>
      </c>
      <c r="G33" s="53">
        <v>41.1</v>
      </c>
      <c r="H33" s="40">
        <v>15121</v>
      </c>
      <c r="I33" s="53">
        <v>9.7200000000000006</v>
      </c>
      <c r="J33" s="54">
        <v>6461</v>
      </c>
      <c r="K33" s="87">
        <v>5.34</v>
      </c>
    </row>
    <row r="34" spans="1:11">
      <c r="A34" s="71" t="s">
        <v>21</v>
      </c>
      <c r="B34" s="12">
        <v>807672</v>
      </c>
      <c r="C34" s="13">
        <v>156.33000000000001</v>
      </c>
      <c r="D34" s="12">
        <v>227395</v>
      </c>
      <c r="E34" s="13">
        <v>144.87</v>
      </c>
      <c r="F34" s="8">
        <v>1111341</v>
      </c>
      <c r="G34" s="9">
        <v>130.03</v>
      </c>
      <c r="H34" s="8">
        <v>589816</v>
      </c>
      <c r="I34" s="9">
        <v>94.41</v>
      </c>
      <c r="J34" s="19">
        <v>370054</v>
      </c>
      <c r="K34" s="86">
        <v>68.040000000000006</v>
      </c>
    </row>
    <row r="35" spans="1:11">
      <c r="A35" s="76" t="s">
        <v>35</v>
      </c>
      <c r="B35" s="38">
        <v>552051</v>
      </c>
      <c r="C35" s="39">
        <v>118.92</v>
      </c>
      <c r="D35" s="38">
        <v>931639</v>
      </c>
      <c r="E35" s="39">
        <v>208.67</v>
      </c>
      <c r="F35" s="40">
        <v>570823</v>
      </c>
      <c r="G35" s="53">
        <v>211.53</v>
      </c>
      <c r="H35" s="40">
        <v>396718</v>
      </c>
      <c r="I35" s="53">
        <v>192.54</v>
      </c>
      <c r="J35" s="54">
        <v>363592</v>
      </c>
      <c r="K35" s="87">
        <v>266.60000000000002</v>
      </c>
    </row>
    <row r="36" spans="1:11">
      <c r="A36" s="76" t="s">
        <v>22</v>
      </c>
      <c r="B36" s="14">
        <v>82009</v>
      </c>
      <c r="C36" s="15">
        <v>17.63</v>
      </c>
      <c r="D36" s="14">
        <v>94665</v>
      </c>
      <c r="E36" s="15">
        <v>21.29</v>
      </c>
      <c r="F36" s="20">
        <v>154162</v>
      </c>
      <c r="G36" s="21">
        <v>22.02</v>
      </c>
      <c r="H36" s="20">
        <v>96388</v>
      </c>
      <c r="I36" s="21">
        <v>27.01</v>
      </c>
      <c r="J36" s="22">
        <v>89889</v>
      </c>
      <c r="K36" s="88">
        <v>22.47</v>
      </c>
    </row>
    <row r="37" spans="1:11">
      <c r="A37" s="80" t="s">
        <v>8</v>
      </c>
      <c r="B37" s="55"/>
      <c r="C37" s="33">
        <v>2670.34</v>
      </c>
      <c r="D37" s="55"/>
      <c r="E37" s="35">
        <v>3137.88</v>
      </c>
      <c r="F37" s="56"/>
      <c r="G37" s="33">
        <v>2838.1</v>
      </c>
      <c r="H37" s="57"/>
      <c r="I37" s="35">
        <v>2788.24</v>
      </c>
      <c r="J37" s="52"/>
      <c r="K37" s="89">
        <f>SUM(K28:K36)</f>
        <v>2283.8799999999997</v>
      </c>
    </row>
    <row r="38" spans="1:11">
      <c r="A38" s="76" t="s">
        <v>24</v>
      </c>
      <c r="B38" s="12">
        <v>944698</v>
      </c>
      <c r="C38" s="13">
        <v>45.38</v>
      </c>
      <c r="D38" s="12">
        <v>234960</v>
      </c>
      <c r="E38" s="13">
        <v>35.08</v>
      </c>
      <c r="F38" s="8">
        <v>473658</v>
      </c>
      <c r="G38" s="9">
        <v>29.42</v>
      </c>
      <c r="H38" s="8">
        <f>941+16993+246689</f>
        <v>264623</v>
      </c>
      <c r="I38" s="9">
        <v>39.380000000000003</v>
      </c>
      <c r="J38" s="19">
        <f>307+41986+178156</f>
        <v>220449</v>
      </c>
      <c r="K38" s="86">
        <f>0.04+2.58+17.06</f>
        <v>19.68</v>
      </c>
    </row>
    <row r="39" spans="1:11">
      <c r="A39" s="90" t="s">
        <v>25</v>
      </c>
      <c r="B39" s="47">
        <v>755155</v>
      </c>
      <c r="C39" s="48">
        <v>12.15</v>
      </c>
      <c r="D39" s="47">
        <v>291155</v>
      </c>
      <c r="E39" s="48">
        <v>5.23</v>
      </c>
      <c r="F39" s="58">
        <v>1504169</v>
      </c>
      <c r="G39" s="59">
        <v>24.92</v>
      </c>
      <c r="H39" s="58">
        <v>1651851</v>
      </c>
      <c r="I39" s="59">
        <v>36.14</v>
      </c>
      <c r="J39" s="60">
        <v>1877565</v>
      </c>
      <c r="K39" s="91">
        <v>49.77</v>
      </c>
    </row>
    <row r="40" spans="1:11">
      <c r="A40" s="80" t="s">
        <v>9</v>
      </c>
      <c r="B40" s="3"/>
      <c r="C40" s="4">
        <v>2727.87</v>
      </c>
      <c r="D40" s="17"/>
      <c r="E40" s="5">
        <v>3178.19</v>
      </c>
      <c r="F40" s="3"/>
      <c r="G40" s="4">
        <v>2892.44</v>
      </c>
      <c r="H40" s="17"/>
      <c r="I40" s="5">
        <v>2863.76</v>
      </c>
      <c r="J40" s="18"/>
      <c r="K40" s="92">
        <v>2353.33</v>
      </c>
    </row>
    <row r="41" spans="1:11">
      <c r="A41" s="93"/>
      <c r="B41" s="61"/>
      <c r="C41" s="62"/>
      <c r="D41" s="61"/>
      <c r="E41" s="62"/>
      <c r="F41" s="61"/>
      <c r="G41" s="62"/>
      <c r="H41" s="61"/>
      <c r="I41" s="62"/>
      <c r="J41" s="63"/>
      <c r="K41" s="94"/>
    </row>
    <row r="42" spans="1:11">
      <c r="A42" s="122" t="s">
        <v>26</v>
      </c>
      <c r="B42" s="124" t="s">
        <v>36</v>
      </c>
      <c r="C42" s="125"/>
      <c r="D42" s="134" t="s">
        <v>26</v>
      </c>
      <c r="E42" s="135" t="s">
        <v>37</v>
      </c>
      <c r="F42" s="137" t="s">
        <v>48</v>
      </c>
      <c r="G42" s="137"/>
      <c r="H42" s="137" t="s">
        <v>49</v>
      </c>
      <c r="I42" s="137"/>
      <c r="J42" s="25"/>
      <c r="K42" s="95"/>
    </row>
    <row r="43" spans="1:11" ht="25.5" customHeight="1">
      <c r="A43" s="123"/>
      <c r="B43" s="27" t="s">
        <v>6</v>
      </c>
      <c r="C43" s="99" t="s">
        <v>0</v>
      </c>
      <c r="D43" s="134"/>
      <c r="E43" s="136"/>
      <c r="F43" s="106" t="s">
        <v>46</v>
      </c>
      <c r="G43" s="105" t="s">
        <v>47</v>
      </c>
      <c r="H43" s="106" t="s">
        <v>46</v>
      </c>
      <c r="I43" s="104" t="s">
        <v>47</v>
      </c>
      <c r="J43" s="63"/>
      <c r="K43" s="94"/>
    </row>
    <row r="44" spans="1:11">
      <c r="A44" s="68" t="s">
        <v>23</v>
      </c>
      <c r="B44" s="1"/>
      <c r="C44" s="1"/>
      <c r="D44" s="108" t="s">
        <v>23</v>
      </c>
      <c r="E44" s="109"/>
      <c r="F44" s="23"/>
      <c r="G44" s="24"/>
      <c r="H44" s="23"/>
      <c r="I44" s="24"/>
      <c r="J44" s="25"/>
      <c r="K44" s="95"/>
    </row>
    <row r="45" spans="1:11">
      <c r="A45" s="68" t="s">
        <v>14</v>
      </c>
      <c r="B45" s="52"/>
      <c r="C45" s="52"/>
      <c r="D45" s="110" t="s">
        <v>38</v>
      </c>
      <c r="E45" s="110" t="s">
        <v>39</v>
      </c>
      <c r="F45" s="38">
        <v>869910</v>
      </c>
      <c r="G45" s="39">
        <v>679.85130000000004</v>
      </c>
      <c r="H45" s="38">
        <v>7914920</v>
      </c>
      <c r="I45" s="39">
        <v>627.82360000000006</v>
      </c>
      <c r="J45" s="63"/>
      <c r="K45" s="94"/>
    </row>
    <row r="46" spans="1:11">
      <c r="A46" s="71" t="s">
        <v>15</v>
      </c>
      <c r="B46" s="19">
        <v>10446367</v>
      </c>
      <c r="C46" s="26">
        <v>725.41</v>
      </c>
      <c r="D46" s="110"/>
      <c r="E46" s="110" t="s">
        <v>40</v>
      </c>
      <c r="F46" s="12">
        <v>26797</v>
      </c>
      <c r="G46" s="13">
        <v>9.8622000000000014</v>
      </c>
      <c r="H46" s="12">
        <v>17424</v>
      </c>
      <c r="I46" s="13">
        <v>9.7197999999999993</v>
      </c>
      <c r="J46" s="25"/>
      <c r="K46" s="95"/>
    </row>
    <row r="47" spans="1:11" ht="27" customHeight="1">
      <c r="A47" s="71" t="s">
        <v>16</v>
      </c>
      <c r="B47" s="54">
        <v>23284282</v>
      </c>
      <c r="C47" s="98">
        <v>787.15</v>
      </c>
      <c r="D47" s="114" t="s">
        <v>16</v>
      </c>
      <c r="E47" s="110" t="s">
        <v>41</v>
      </c>
      <c r="F47" s="38">
        <v>12362932.597128684</v>
      </c>
      <c r="G47" s="39">
        <v>873.9991</v>
      </c>
      <c r="H47" s="38">
        <v>18068616.746696759</v>
      </c>
      <c r="I47" s="39">
        <v>1214.0145999999997</v>
      </c>
      <c r="J47" s="63"/>
      <c r="K47" s="94"/>
    </row>
    <row r="48" spans="1:11">
      <c r="A48" s="74" t="s">
        <v>17</v>
      </c>
      <c r="B48" s="19">
        <v>73973</v>
      </c>
      <c r="C48" s="26">
        <v>21.14</v>
      </c>
      <c r="D48" s="110" t="s">
        <v>42</v>
      </c>
      <c r="E48" s="110" t="s">
        <v>39</v>
      </c>
      <c r="F48" s="12">
        <v>29470</v>
      </c>
      <c r="G48" s="13">
        <v>15.707599999999998</v>
      </c>
      <c r="H48" s="12">
        <v>17760</v>
      </c>
      <c r="I48" s="13">
        <v>15.971299999999999</v>
      </c>
      <c r="J48" s="25"/>
      <c r="K48" s="95"/>
    </row>
    <row r="49" spans="1:12">
      <c r="A49" s="71" t="s">
        <v>18</v>
      </c>
      <c r="B49" s="54">
        <v>712129</v>
      </c>
      <c r="C49" s="98">
        <v>44.9</v>
      </c>
      <c r="D49" s="110" t="s">
        <v>18</v>
      </c>
      <c r="E49" s="110" t="s">
        <v>39</v>
      </c>
      <c r="F49" s="38">
        <v>1470980</v>
      </c>
      <c r="G49" s="39">
        <v>89.606700000000004</v>
      </c>
      <c r="H49" s="38">
        <v>901290</v>
      </c>
      <c r="I49" s="39">
        <v>65.449600000000004</v>
      </c>
      <c r="J49" s="63"/>
      <c r="K49" s="94"/>
    </row>
    <row r="50" spans="1:12" ht="25.5" customHeight="1">
      <c r="A50" s="71" t="s">
        <v>19</v>
      </c>
      <c r="B50" s="19">
        <v>8305422</v>
      </c>
      <c r="C50" s="26">
        <v>352.98</v>
      </c>
      <c r="D50" s="114" t="s">
        <v>43</v>
      </c>
      <c r="E50" s="110" t="s">
        <v>41</v>
      </c>
      <c r="F50" s="12">
        <v>19706360</v>
      </c>
      <c r="G50" s="13">
        <v>597.38819999999998</v>
      </c>
      <c r="H50" s="12">
        <v>23281690</v>
      </c>
      <c r="I50" s="13">
        <v>685.95190000000002</v>
      </c>
      <c r="J50" s="25"/>
      <c r="K50" s="95"/>
    </row>
    <row r="51" spans="1:12">
      <c r="A51" s="71" t="s">
        <v>20</v>
      </c>
      <c r="B51" s="54">
        <v>14051</v>
      </c>
      <c r="C51" s="98">
        <v>1.05</v>
      </c>
      <c r="D51" s="110" t="s">
        <v>20</v>
      </c>
      <c r="E51" s="110" t="s">
        <v>41</v>
      </c>
      <c r="F51" s="38">
        <v>13310</v>
      </c>
      <c r="G51" s="39">
        <v>1.5785000000000002</v>
      </c>
      <c r="H51" s="38">
        <v>62460</v>
      </c>
      <c r="I51" s="39">
        <v>2.3262</v>
      </c>
      <c r="J51" s="63"/>
      <c r="K51" s="94"/>
      <c r="L51" s="64"/>
    </row>
    <row r="52" spans="1:12">
      <c r="A52" s="71" t="s">
        <v>21</v>
      </c>
      <c r="B52" s="19">
        <v>3708258</v>
      </c>
      <c r="C52" s="26">
        <v>65.88</v>
      </c>
      <c r="D52" s="110" t="s">
        <v>21</v>
      </c>
      <c r="E52" s="110" t="s">
        <v>41</v>
      </c>
      <c r="F52" s="12">
        <v>2611462.516019321</v>
      </c>
      <c r="G52" s="13">
        <v>77.3446</v>
      </c>
      <c r="H52" s="12">
        <v>3054149.3686590279</v>
      </c>
      <c r="I52" s="13">
        <v>74.130500000000012</v>
      </c>
      <c r="J52" s="25"/>
      <c r="K52" s="95"/>
    </row>
    <row r="53" spans="1:12">
      <c r="A53" s="76" t="s">
        <v>35</v>
      </c>
      <c r="B53" s="54">
        <v>4772963</v>
      </c>
      <c r="C53" s="98">
        <v>202.852</v>
      </c>
      <c r="D53" s="110" t="s">
        <v>44</v>
      </c>
      <c r="E53" s="111"/>
      <c r="F53" s="38"/>
      <c r="G53" s="44">
        <v>2345.3382000000001</v>
      </c>
      <c r="H53" s="43"/>
      <c r="I53" s="44">
        <v>2695.3874999999998</v>
      </c>
      <c r="J53" s="63"/>
      <c r="K53" s="94"/>
    </row>
    <row r="54" spans="1:12">
      <c r="A54" s="76" t="s">
        <v>22</v>
      </c>
      <c r="B54" s="22">
        <v>703069</v>
      </c>
      <c r="C54" s="100">
        <v>17.239999999999998</v>
      </c>
      <c r="D54" s="111"/>
      <c r="E54" s="110"/>
      <c r="F54" s="12"/>
      <c r="G54" s="13"/>
      <c r="H54" s="12"/>
      <c r="I54" s="13"/>
      <c r="J54" s="25"/>
      <c r="K54" s="95"/>
    </row>
    <row r="55" spans="1:12">
      <c r="A55" s="80" t="s">
        <v>8</v>
      </c>
      <c r="B55" s="52">
        <v>52020514</v>
      </c>
      <c r="C55" s="101">
        <v>2218.6020000000003</v>
      </c>
      <c r="D55" s="111"/>
      <c r="E55" s="111"/>
      <c r="F55" s="107"/>
      <c r="G55" s="107"/>
      <c r="H55" s="107"/>
      <c r="I55" s="107"/>
      <c r="J55" s="63"/>
      <c r="K55" s="94"/>
    </row>
    <row r="56" spans="1:12" ht="26.25" customHeight="1">
      <c r="A56" s="76" t="s">
        <v>24</v>
      </c>
      <c r="B56" s="19">
        <v>150671</v>
      </c>
      <c r="C56" s="26">
        <v>21.96</v>
      </c>
      <c r="D56" s="112" t="s">
        <v>45</v>
      </c>
      <c r="E56" s="110" t="s">
        <v>40</v>
      </c>
      <c r="F56" s="38">
        <v>151300</v>
      </c>
      <c r="G56" s="39">
        <v>36.254599999999996</v>
      </c>
      <c r="H56" s="38">
        <v>147560</v>
      </c>
      <c r="I56" s="39">
        <v>25.371199999999998</v>
      </c>
      <c r="J56" s="25"/>
      <c r="K56" s="95"/>
    </row>
    <row r="57" spans="1:12">
      <c r="A57" s="90" t="s">
        <v>25</v>
      </c>
      <c r="B57" s="60">
        <v>1610250</v>
      </c>
      <c r="C57" s="102">
        <v>62.97</v>
      </c>
      <c r="D57" s="110" t="s">
        <v>25</v>
      </c>
      <c r="E57" s="110" t="s">
        <v>40</v>
      </c>
      <c r="F57" s="12">
        <v>940570.11</v>
      </c>
      <c r="G57" s="13">
        <v>99.297200000000004</v>
      </c>
      <c r="H57" s="12">
        <v>1629340</v>
      </c>
      <c r="I57" s="13">
        <v>109.12130000000001</v>
      </c>
      <c r="J57" s="63"/>
      <c r="K57" s="94"/>
    </row>
    <row r="58" spans="1:12" ht="26.25" customHeight="1">
      <c r="A58" s="80" t="s">
        <v>9</v>
      </c>
      <c r="B58" s="18"/>
      <c r="C58" s="103">
        <v>2303.5320000000002</v>
      </c>
      <c r="D58" s="113" t="s">
        <v>9</v>
      </c>
      <c r="E58" s="110"/>
      <c r="F58" s="38"/>
      <c r="G58" s="44">
        <v>2480.8900000000003</v>
      </c>
      <c r="H58" s="43"/>
      <c r="I58" s="44">
        <v>2829.8799999999997</v>
      </c>
      <c r="J58" s="96"/>
      <c r="K58" s="97"/>
    </row>
    <row r="59" spans="1:12">
      <c r="A59" s="126" t="s">
        <v>29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8"/>
    </row>
    <row r="60" spans="1:12">
      <c r="A60" s="115" t="s">
        <v>10</v>
      </c>
      <c r="B60" s="116"/>
      <c r="C60" s="116"/>
      <c r="D60" s="116"/>
      <c r="E60" s="116"/>
      <c r="F60" s="116"/>
      <c r="G60" s="117"/>
      <c r="H60" s="117"/>
      <c r="I60" s="117"/>
      <c r="J60" s="117"/>
      <c r="K60" s="118"/>
    </row>
    <row r="61" spans="1:12">
      <c r="A61" s="115" t="s">
        <v>11</v>
      </c>
      <c r="B61" s="116"/>
      <c r="C61" s="116"/>
      <c r="D61" s="116"/>
      <c r="E61" s="116"/>
      <c r="F61" s="116"/>
      <c r="G61" s="117"/>
      <c r="H61" s="117"/>
      <c r="I61" s="117"/>
      <c r="J61" s="117"/>
      <c r="K61" s="118"/>
    </row>
    <row r="62" spans="1:12" ht="13.5" thickBot="1">
      <c r="A62" s="119"/>
      <c r="B62" s="120"/>
      <c r="C62" s="120"/>
      <c r="D62" s="120"/>
      <c r="E62" s="120"/>
      <c r="F62" s="120"/>
      <c r="G62" s="120"/>
      <c r="H62" s="120"/>
      <c r="I62" s="120"/>
      <c r="J62" s="120"/>
      <c r="K62" s="121"/>
    </row>
  </sheetData>
  <mergeCells count="23">
    <mergeCell ref="A1:K1"/>
    <mergeCell ref="A2:K2"/>
    <mergeCell ref="A3:K3"/>
    <mergeCell ref="A4:K4"/>
    <mergeCell ref="F24:G24"/>
    <mergeCell ref="H24:I24"/>
    <mergeCell ref="J24:K24"/>
    <mergeCell ref="A5:A6"/>
    <mergeCell ref="B5:C5"/>
    <mergeCell ref="D5:E5"/>
    <mergeCell ref="A42:A43"/>
    <mergeCell ref="B42:C42"/>
    <mergeCell ref="A59:K59"/>
    <mergeCell ref="H5:I5"/>
    <mergeCell ref="J5:K5"/>
    <mergeCell ref="A24:A25"/>
    <mergeCell ref="B24:C24"/>
    <mergeCell ref="D24:E24"/>
    <mergeCell ref="D42:D43"/>
    <mergeCell ref="E42:E43"/>
    <mergeCell ref="F42:G42"/>
    <mergeCell ref="H42:I42"/>
    <mergeCell ref="F5:G5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Table-11.2</vt:lpstr>
      <vt:lpstr>'Table-11.2'!Print_Area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DODDANARASAIAH</dc:creator>
  <cp:lastModifiedBy>Lenovo</cp:lastModifiedBy>
  <cp:lastPrinted>2015-12-23T09:41:07Z</cp:lastPrinted>
  <dcterms:created xsi:type="dcterms:W3CDTF">2000-08-30T11:22:08Z</dcterms:created>
  <dcterms:modified xsi:type="dcterms:W3CDTF">2015-12-28T12:17:25Z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1476628795</vt:i4>
  </property>
  <property fmtid="{D5CDD505-2E9C-101B-9397-08002B2CF9AE}" pid="3" name="_EmailSubject">
    <vt:lpwstr>Request for supplying data for preparation of manuscript of Statistical Abstract, India for2007-08, 2008-09 &amp;2009-10- reg</vt:lpwstr>
  </property>
  <property fmtid="{D5CDD505-2E9C-101B-9397-08002B2CF9AE}" pid="4" name="_AuthorEmail">
    <vt:lpwstr>smis@silkboard.org</vt:lpwstr>
  </property>
  <property fmtid="{D5CDD505-2E9C-101B-9397-08002B2CF9AE}" pid="5" name="_AuthorEmailDisplayName">
    <vt:lpwstr>SMIS</vt:lpwstr>
  </property>
  <property fmtid="{D5CDD505-2E9C-101B-9397-08002B2CF9AE}" pid="6" name="_ReviewingToolsShownOnce">
    <vt:lpwstr/>
  </property>
</Properties>
</file>