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215" windowHeight="5310" activeTab="1"/>
  </bookViews>
  <sheets>
    <sheet name="Table 32.17(All India)" sheetId="2" r:id="rId1"/>
    <sheet name="Table 32.17(mineral-wise)" sheetId="1" r:id="rId2"/>
    <sheet name="Sheet1" sheetId="3" r:id="rId3"/>
  </sheets>
  <externalReferences>
    <externalReference r:id="rId4"/>
  </externalReference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32.17(All India)'!$A$1:$G$27</definedName>
    <definedName name="_xlnm.Print_Area" localSheetId="1">'Table 32.17(mineral-wise)'!$A$1:$AE$50</definedName>
    <definedName name="Print_Area_MI" localSheetId="0">'Table 32.17(All India)'!$A$1:$G$25</definedName>
    <definedName name="Print_Area_MI" localSheetId="1">'Table 32.17(mineral-wise)'!$A$1:$AA$48</definedName>
    <definedName name="_xlnm.Print_Titles" localSheetId="1">'Table 32.17(mineral-wise)'!$A:$A</definedName>
  </definedNames>
  <calcPr calcId="124519" iterate="1" iterateCount="1"/>
</workbook>
</file>

<file path=xl/calcChain.xml><?xml version="1.0" encoding="utf-8"?>
<calcChain xmlns="http://schemas.openxmlformats.org/spreadsheetml/2006/main">
  <c r="AE13" i="1"/>
  <c r="AE21"/>
  <c r="AE23"/>
  <c r="AE26"/>
  <c r="AE29"/>
  <c r="AE31"/>
  <c r="AE32"/>
  <c r="AE33"/>
  <c r="AE42"/>
  <c r="Z14"/>
  <c r="Z21"/>
  <c r="Z29"/>
  <c r="Z32"/>
  <c r="Z33"/>
  <c r="Z34"/>
  <c r="Z35"/>
  <c r="Z36"/>
  <c r="Z38"/>
  <c r="Z43"/>
  <c r="Z44"/>
  <c r="Z46"/>
</calcChain>
</file>

<file path=xl/sharedStrings.xml><?xml version="1.0" encoding="utf-8"?>
<sst xmlns="http://schemas.openxmlformats.org/spreadsheetml/2006/main" count="631" uniqueCount="138">
  <si>
    <t xml:space="preserve"> </t>
  </si>
  <si>
    <t xml:space="preserve">  Fatal</t>
  </si>
  <si>
    <t>Serious</t>
  </si>
  <si>
    <t xml:space="preserve"> Fatal</t>
  </si>
  <si>
    <t xml:space="preserve">        1</t>
  </si>
  <si>
    <t xml:space="preserve">   2</t>
  </si>
  <si>
    <t xml:space="preserve">    3</t>
  </si>
  <si>
    <t xml:space="preserve">    4</t>
  </si>
  <si>
    <t xml:space="preserve">   5</t>
  </si>
  <si>
    <t xml:space="preserve">   6</t>
  </si>
  <si>
    <t xml:space="preserve">    7</t>
  </si>
  <si>
    <t>Minerals:</t>
  </si>
  <si>
    <t xml:space="preserve"> Apatite</t>
  </si>
  <si>
    <t>-</t>
  </si>
  <si>
    <t xml:space="preserve"> Bauxite</t>
  </si>
  <si>
    <t xml:space="preserve"> Marble</t>
  </si>
  <si>
    <t xml:space="preserve"> Chromite</t>
  </si>
  <si>
    <t xml:space="preserve"> Coal</t>
  </si>
  <si>
    <t xml:space="preserve"> Copper</t>
  </si>
  <si>
    <t xml:space="preserve"> Diamond</t>
  </si>
  <si>
    <t xml:space="preserve"> Dolomite</t>
  </si>
  <si>
    <t xml:space="preserve"> Gold</t>
  </si>
  <si>
    <t xml:space="preserve"> Granite</t>
  </si>
  <si>
    <t xml:space="preserve"> Iron</t>
  </si>
  <si>
    <t xml:space="preserve"> Lime stone</t>
  </si>
  <si>
    <t xml:space="preserve"> Magnesite</t>
  </si>
  <si>
    <t xml:space="preserve"> Manganese</t>
  </si>
  <si>
    <t xml:space="preserve"> Oil</t>
  </si>
  <si>
    <t xml:space="preserve"> Silica</t>
  </si>
  <si>
    <t xml:space="preserve"> Sillimanite</t>
  </si>
  <si>
    <t xml:space="preserve"> Steatite</t>
  </si>
  <si>
    <t xml:space="preserve"> No. of Injuries</t>
  </si>
  <si>
    <t xml:space="preserve"> No. of accidents</t>
  </si>
  <si>
    <t xml:space="preserve"> -</t>
  </si>
  <si>
    <t>China Clay</t>
  </si>
  <si>
    <t>Mica</t>
  </si>
  <si>
    <t>Stone</t>
  </si>
  <si>
    <t>Atomic mineral *</t>
  </si>
  <si>
    <t>*      Employment for Atomic Mineral is not available.</t>
  </si>
  <si>
    <t>Fluorite</t>
  </si>
  <si>
    <t>persons employed</t>
  </si>
  <si>
    <t>Source: Directorate General of Mines Safety, Ministry of Labour and Employment</t>
  </si>
  <si>
    <t xml:space="preserve"> 2001</t>
  </si>
  <si>
    <t xml:space="preserve"> 2002</t>
  </si>
  <si>
    <t xml:space="preserve"> 2003</t>
  </si>
  <si>
    <t xml:space="preserve"> Asbestos</t>
  </si>
  <si>
    <t xml:space="preserve"> Barites</t>
  </si>
  <si>
    <t>Quartz</t>
  </si>
  <si>
    <t xml:space="preserve"> 2004</t>
  </si>
  <si>
    <t xml:space="preserve"> Felspar</t>
  </si>
  <si>
    <t xml:space="preserve"> 2005</t>
  </si>
  <si>
    <t xml:space="preserve"> 2006</t>
  </si>
  <si>
    <t xml:space="preserve"> 2007</t>
  </si>
  <si>
    <t xml:space="preserve"> 2000</t>
  </si>
  <si>
    <t>168</t>
  </si>
  <si>
    <t>848</t>
  </si>
  <si>
    <t>199</t>
  </si>
  <si>
    <t>901</t>
  </si>
  <si>
    <t>0.31</t>
  </si>
  <si>
    <t>1.41</t>
  </si>
  <si>
    <t xml:space="preserve"> LABOUR AND EMPLOYMENT</t>
  </si>
  <si>
    <t xml:space="preserve">  Rate of Injuries per 1000 </t>
  </si>
  <si>
    <t xml:space="preserve"> 2008</t>
  </si>
  <si>
    <t>N.A.</t>
  </si>
  <si>
    <t xml:space="preserve"> 2009</t>
  </si>
  <si>
    <t xml:space="preserve"> 2010</t>
  </si>
  <si>
    <t xml:space="preserve"> Mineral</t>
  </si>
  <si>
    <t xml:space="preserve">  Rate of Injuries per 1000 persons employed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</si>
  <si>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</si>
  <si>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</si>
  <si>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</si>
  <si>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</si>
  <si>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</si>
  <si>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</si>
  <si>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</si>
  <si>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</si>
  <si>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</si>
  <si>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</si>
  <si>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</si>
  <si>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</si>
  <si>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</si>
  <si>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</si>
  <si>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</si>
  <si>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Year</t>
  </si>
  <si>
    <t>18</t>
  </si>
  <si>
    <t>19</t>
  </si>
  <si>
    <t>20</t>
  </si>
  <si>
    <t>21</t>
  </si>
  <si>
    <t>22</t>
  </si>
  <si>
    <t>25</t>
  </si>
  <si>
    <t>Graphite</t>
  </si>
  <si>
    <t>Sandstone</t>
  </si>
  <si>
    <t>Garnet</t>
  </si>
  <si>
    <t>Vemiculite</t>
  </si>
  <si>
    <t>Non-Coal</t>
  </si>
  <si>
    <t xml:space="preserve"> Galena &amp; Sphalarite</t>
  </si>
  <si>
    <t>NA</t>
  </si>
  <si>
    <t>23</t>
  </si>
  <si>
    <t>24</t>
  </si>
  <si>
    <t>26</t>
  </si>
  <si>
    <t>27</t>
  </si>
  <si>
    <t>30</t>
  </si>
  <si>
    <t>31</t>
  </si>
  <si>
    <t>2011</t>
  </si>
  <si>
    <t>**Wollastonite</t>
  </si>
  <si>
    <t>**   Not included in the Orignal List.</t>
  </si>
  <si>
    <t xml:space="preserve">Table 32.17: INDUSTRIAL INJURIES IN MINES </t>
  </si>
  <si>
    <t>LABOUR AND EMPLOYEMENT</t>
  </si>
  <si>
    <t xml:space="preserve">Table 32.18: Industrial Injuries in Mines during the year 2012    (By Minerals) </t>
  </si>
  <si>
    <t>Mineral</t>
  </si>
  <si>
    <t>Numbers of Accidents</t>
  </si>
  <si>
    <t xml:space="preserve">Fatal </t>
  </si>
  <si>
    <t>Accidents</t>
  </si>
  <si>
    <t>Coal</t>
  </si>
  <si>
    <t>Oil</t>
  </si>
  <si>
    <t>Apatite &amp; Rock Phosphate</t>
  </si>
  <si>
    <t>Asbestos</t>
  </si>
  <si>
    <t>Copper</t>
  </si>
  <si>
    <t>Dolomite</t>
  </si>
  <si>
    <t>Galena &amp; Sphalarite</t>
  </si>
  <si>
    <t>Granite</t>
  </si>
  <si>
    <t>Iron</t>
  </si>
  <si>
    <t>Limestone</t>
  </si>
  <si>
    <t>Magnesite</t>
  </si>
  <si>
    <t>Manganese</t>
  </si>
  <si>
    <t>Marble</t>
  </si>
  <si>
    <t>Sillimanite</t>
  </si>
  <si>
    <t>Steatite</t>
  </si>
  <si>
    <t>Wollastonite</t>
  </si>
  <si>
    <t>Atomic Minerals</t>
  </si>
  <si>
    <t>Metallierous</t>
  </si>
  <si>
    <t>Coal + Non-Coal</t>
  </si>
  <si>
    <t>No. of Injuries</t>
  </si>
  <si>
    <t>Fatality</t>
  </si>
  <si>
    <t>Seriously Injured</t>
  </si>
  <si>
    <t>Rate per 1000 persons employed</t>
  </si>
  <si>
    <t>2012</t>
  </si>
  <si>
    <t xml:space="preserve">Table 32.17: INDUSTRIAL INJURIES IN MINES(By Minerals) </t>
  </si>
</sst>
</file>

<file path=xl/styles.xml><?xml version="1.0" encoding="utf-8"?>
<styleSheet xmlns="http://schemas.openxmlformats.org/spreadsheetml/2006/main">
  <numFmts count="2">
    <numFmt numFmtId="164" formatCode="0.00_)"/>
    <numFmt numFmtId="165" formatCode="0_)"/>
  </numFmts>
  <fonts count="10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37" fontId="1" fillId="0" borderId="0" xfId="0" applyNumberFormat="1" applyFont="1" applyProtection="1"/>
    <xf numFmtId="37" fontId="1" fillId="0" borderId="0" xfId="0" applyNumberFormat="1" applyFont="1" applyAlignment="1" applyProtection="1">
      <alignment horizontal="left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0" xfId="0" applyFont="1" applyFill="1" applyBorder="1"/>
    <xf numFmtId="0" fontId="1" fillId="3" borderId="2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 applyProtection="1">
      <alignment horizontal="left"/>
    </xf>
    <xf numFmtId="0" fontId="1" fillId="3" borderId="8" xfId="0" applyFont="1" applyFill="1" applyBorder="1"/>
    <xf numFmtId="0" fontId="1" fillId="3" borderId="9" xfId="0" applyFont="1" applyFill="1" applyBorder="1"/>
    <xf numFmtId="0" fontId="4" fillId="3" borderId="1" xfId="0" applyFont="1" applyFill="1" applyBorder="1" applyAlignment="1" applyProtection="1">
      <alignment horizontal="left"/>
    </xf>
    <xf numFmtId="0" fontId="4" fillId="3" borderId="0" xfId="0" applyFont="1" applyFill="1" applyBorder="1"/>
    <xf numFmtId="0" fontId="1" fillId="3" borderId="0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/>
    </xf>
    <xf numFmtId="0" fontId="1" fillId="4" borderId="0" xfId="0" applyFont="1" applyFill="1"/>
    <xf numFmtId="1" fontId="1" fillId="4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1" fillId="4" borderId="8" xfId="0" applyNumberFormat="1" applyFont="1" applyFill="1" applyBorder="1" applyAlignment="1" applyProtection="1">
      <alignment horizontal="center"/>
    </xf>
    <xf numFmtId="49" fontId="4" fillId="3" borderId="0" xfId="0" applyNumberFormat="1" applyFont="1" applyFill="1" applyBorder="1" applyAlignment="1" applyProtection="1">
      <alignment horizontal="center"/>
    </xf>
    <xf numFmtId="49" fontId="4" fillId="3" borderId="2" xfId="0" applyNumberFormat="1" applyFont="1" applyFill="1" applyBorder="1" applyAlignment="1" applyProtection="1">
      <alignment horizontal="center"/>
    </xf>
    <xf numFmtId="49" fontId="4" fillId="3" borderId="12" xfId="0" applyNumberFormat="1" applyFont="1" applyFill="1" applyBorder="1" applyAlignment="1" applyProtection="1">
      <alignment horizontal="center"/>
    </xf>
    <xf numFmtId="37" fontId="4" fillId="3" borderId="12" xfId="0" applyNumberFormat="1" applyFont="1" applyFill="1" applyBorder="1" applyAlignment="1" applyProtection="1">
      <alignment horizontal="center"/>
    </xf>
    <xf numFmtId="0" fontId="1" fillId="3" borderId="13" xfId="0" applyFont="1" applyFill="1" applyBorder="1"/>
    <xf numFmtId="0" fontId="2" fillId="3" borderId="1" xfId="0" applyFont="1" applyFill="1" applyBorder="1" applyAlignment="1" applyProtection="1"/>
    <xf numFmtId="0" fontId="3" fillId="3" borderId="1" xfId="0" applyFont="1" applyFill="1" applyBorder="1" applyAlignment="1" applyProtection="1"/>
    <xf numFmtId="0" fontId="4" fillId="3" borderId="1" xfId="0" applyFont="1" applyFill="1" applyBorder="1" applyAlignment="1" applyProtection="1"/>
    <xf numFmtId="49" fontId="4" fillId="3" borderId="14" xfId="0" applyNumberFormat="1" applyFont="1" applyFill="1" applyBorder="1" applyAlignment="1" applyProtection="1">
      <alignment horizontal="center"/>
    </xf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22" xfId="0" applyFont="1" applyFill="1" applyBorder="1" applyAlignment="1">
      <alignment horizontal="center"/>
    </xf>
    <xf numFmtId="1" fontId="5" fillId="2" borderId="0" xfId="0" applyNumberFormat="1" applyFont="1" applyFill="1" applyBorder="1" applyAlignment="1" applyProtection="1">
      <alignment horizontal="center"/>
    </xf>
    <xf numFmtId="1" fontId="5" fillId="4" borderId="0" xfId="0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49" fontId="4" fillId="3" borderId="24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4" borderId="8" xfId="0" applyNumberFormat="1" applyFont="1" applyFill="1" applyBorder="1" applyAlignment="1" applyProtection="1">
      <alignment horizontal="center"/>
    </xf>
    <xf numFmtId="2" fontId="1" fillId="4" borderId="11" xfId="0" applyNumberFormat="1" applyFont="1" applyFill="1" applyBorder="1" applyAlignment="1" applyProtection="1">
      <alignment horizontal="center"/>
    </xf>
    <xf numFmtId="0" fontId="4" fillId="3" borderId="26" xfId="0" applyFont="1" applyFill="1" applyBorder="1" applyAlignment="1" applyProtection="1">
      <alignment horizontal="center"/>
    </xf>
    <xf numFmtId="49" fontId="4" fillId="3" borderId="31" xfId="0" applyNumberFormat="1" applyFont="1" applyFill="1" applyBorder="1" applyAlignment="1" applyProtection="1">
      <alignment horizontal="center"/>
    </xf>
    <xf numFmtId="49" fontId="4" fillId="3" borderId="23" xfId="0" applyNumberFormat="1" applyFont="1" applyFill="1" applyBorder="1" applyAlignment="1" applyProtection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8" fillId="4" borderId="12" xfId="0" applyFont="1" applyFill="1" applyBorder="1"/>
    <xf numFmtId="0" fontId="8" fillId="4" borderId="12" xfId="0" applyFont="1" applyFill="1" applyBorder="1" applyAlignment="1">
      <alignment wrapText="1"/>
    </xf>
    <xf numFmtId="0" fontId="9" fillId="4" borderId="12" xfId="0" applyFont="1" applyFill="1" applyBorder="1" applyAlignment="1">
      <alignment horizontal="center" vertical="center" wrapText="1"/>
    </xf>
    <xf numFmtId="1" fontId="1" fillId="4" borderId="19" xfId="0" applyNumberFormat="1" applyFont="1" applyFill="1" applyBorder="1" applyAlignment="1" applyProtection="1">
      <alignment horizontal="center"/>
    </xf>
    <xf numFmtId="2" fontId="1" fillId="4" borderId="28" xfId="0" applyNumberFormat="1" applyFont="1" applyFill="1" applyBorder="1" applyAlignment="1" applyProtection="1">
      <alignment horizontal="center"/>
    </xf>
    <xf numFmtId="1" fontId="1" fillId="2" borderId="19" xfId="0" applyNumberFormat="1" applyFont="1" applyFill="1" applyBorder="1" applyAlignment="1" applyProtection="1">
      <alignment horizontal="center"/>
    </xf>
    <xf numFmtId="2" fontId="1" fillId="2" borderId="17" xfId="0" applyNumberFormat="1" applyFont="1" applyFill="1" applyBorder="1" applyAlignment="1" applyProtection="1">
      <alignment horizontal="center"/>
    </xf>
    <xf numFmtId="2" fontId="1" fillId="4" borderId="17" xfId="0" applyNumberFormat="1" applyFont="1" applyFill="1" applyBorder="1" applyAlignment="1" applyProtection="1">
      <alignment horizontal="center"/>
    </xf>
    <xf numFmtId="1" fontId="1" fillId="4" borderId="29" xfId="0" applyNumberFormat="1" applyFont="1" applyFill="1" applyBorder="1" applyAlignment="1" applyProtection="1">
      <alignment horizontal="center"/>
    </xf>
    <xf numFmtId="2" fontId="1" fillId="4" borderId="30" xfId="0" applyNumberFormat="1" applyFont="1" applyFill="1" applyBorder="1" applyAlignment="1" applyProtection="1">
      <alignment horizontal="center"/>
    </xf>
    <xf numFmtId="0" fontId="1" fillId="4" borderId="28" xfId="0" applyNumberFormat="1" applyFont="1" applyFill="1" applyBorder="1" applyAlignment="1" applyProtection="1">
      <alignment horizontal="center"/>
    </xf>
    <xf numFmtId="0" fontId="1" fillId="2" borderId="17" xfId="0" applyNumberFormat="1" applyFont="1" applyFill="1" applyBorder="1" applyAlignment="1" applyProtection="1">
      <alignment horizontal="center"/>
    </xf>
    <xf numFmtId="0" fontId="1" fillId="4" borderId="17" xfId="0" applyNumberFormat="1" applyFont="1" applyFill="1" applyBorder="1" applyAlignment="1" applyProtection="1">
      <alignment horizontal="center"/>
    </xf>
    <xf numFmtId="0" fontId="1" fillId="4" borderId="30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/>
    <xf numFmtId="0" fontId="2" fillId="3" borderId="17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17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17" xfId="0" applyFont="1" applyFill="1" applyBorder="1" applyAlignment="1" applyProtection="1"/>
    <xf numFmtId="0" fontId="2" fillId="3" borderId="2" xfId="0" applyFont="1" applyFill="1" applyBorder="1" applyAlignment="1" applyProtection="1"/>
    <xf numFmtId="0" fontId="3" fillId="3" borderId="2" xfId="0" applyFont="1" applyFill="1" applyBorder="1" applyAlignment="1" applyProtection="1"/>
    <xf numFmtId="0" fontId="4" fillId="3" borderId="2" xfId="0" applyFont="1" applyFill="1" applyBorder="1" applyAlignment="1" applyProtection="1"/>
    <xf numFmtId="49" fontId="1" fillId="4" borderId="12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 applyProtection="1">
      <alignment horizontal="center"/>
    </xf>
    <xf numFmtId="2" fontId="1" fillId="2" borderId="12" xfId="0" applyNumberFormat="1" applyFont="1" applyFill="1" applyBorder="1" applyAlignment="1" applyProtection="1">
      <alignment horizontal="center"/>
    </xf>
    <xf numFmtId="1" fontId="1" fillId="4" borderId="12" xfId="0" applyNumberFormat="1" applyFont="1" applyFill="1" applyBorder="1" applyAlignment="1" applyProtection="1">
      <alignment horizontal="center"/>
    </xf>
    <xf numFmtId="2" fontId="1" fillId="4" borderId="12" xfId="0" applyNumberFormat="1" applyFont="1" applyFill="1" applyBorder="1" applyAlignment="1" applyProtection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 applyProtection="1">
      <alignment horizontal="center"/>
    </xf>
    <xf numFmtId="2" fontId="1" fillId="2" borderId="14" xfId="0" applyNumberFormat="1" applyFont="1" applyFill="1" applyBorder="1" applyAlignment="1" applyProtection="1">
      <alignment horizontal="center"/>
    </xf>
    <xf numFmtId="1" fontId="3" fillId="4" borderId="7" xfId="0" applyNumberFormat="1" applyFont="1" applyFill="1" applyBorder="1" applyAlignment="1" applyProtection="1">
      <alignment horizontal="center"/>
    </xf>
    <xf numFmtId="2" fontId="1" fillId="4" borderId="14" xfId="0" applyNumberFormat="1" applyFont="1" applyFill="1" applyBorder="1" applyAlignment="1" applyProtection="1">
      <alignment horizontal="center"/>
    </xf>
    <xf numFmtId="0" fontId="4" fillId="5" borderId="10" xfId="0" applyFont="1" applyFill="1" applyBorder="1" applyAlignment="1" applyProtection="1"/>
    <xf numFmtId="0" fontId="4" fillId="5" borderId="11" xfId="0" applyFont="1" applyFill="1" applyBorder="1" applyAlignment="1" applyProtection="1"/>
    <xf numFmtId="0" fontId="4" fillId="5" borderId="0" xfId="0" applyFont="1" applyFill="1" applyBorder="1" applyAlignment="1" applyProtection="1">
      <alignment horizontal="center"/>
    </xf>
    <xf numFmtId="1" fontId="1" fillId="5" borderId="0" xfId="0" applyNumberFormat="1" applyFont="1" applyFill="1" applyBorder="1"/>
    <xf numFmtId="1" fontId="1" fillId="5" borderId="17" xfId="0" applyNumberFormat="1" applyFont="1" applyFill="1" applyBorder="1"/>
    <xf numFmtId="2" fontId="1" fillId="5" borderId="0" xfId="0" applyNumberFormat="1" applyFont="1" applyFill="1" applyBorder="1"/>
    <xf numFmtId="0" fontId="1" fillId="5" borderId="0" xfId="0" applyFont="1" applyFill="1" applyBorder="1"/>
    <xf numFmtId="2" fontId="1" fillId="5" borderId="2" xfId="0" applyNumberFormat="1" applyFont="1" applyFill="1" applyBorder="1"/>
    <xf numFmtId="0" fontId="1" fillId="5" borderId="1" xfId="0" applyFont="1" applyFill="1" applyBorder="1" applyAlignment="1" applyProtection="1">
      <alignment horizontal="left"/>
    </xf>
    <xf numFmtId="165" fontId="1" fillId="5" borderId="0" xfId="0" applyNumberFormat="1" applyFont="1" applyFill="1" applyBorder="1" applyProtection="1"/>
    <xf numFmtId="165" fontId="1" fillId="5" borderId="17" xfId="0" applyNumberFormat="1" applyFont="1" applyFill="1" applyBorder="1" applyProtection="1"/>
    <xf numFmtId="164" fontId="1" fillId="5" borderId="0" xfId="0" applyNumberFormat="1" applyFont="1" applyFill="1" applyBorder="1" applyProtection="1"/>
    <xf numFmtId="37" fontId="1" fillId="5" borderId="0" xfId="0" applyNumberFormat="1" applyFont="1" applyFill="1" applyBorder="1" applyAlignment="1" applyProtection="1">
      <alignment horizontal="left"/>
    </xf>
    <xf numFmtId="37" fontId="1" fillId="5" borderId="0" xfId="0" applyNumberFormat="1" applyFont="1" applyFill="1" applyBorder="1" applyProtection="1"/>
    <xf numFmtId="164" fontId="1" fillId="5" borderId="2" xfId="0" applyNumberFormat="1" applyFont="1" applyFill="1" applyBorder="1" applyProtection="1"/>
    <xf numFmtId="0" fontId="1" fillId="5" borderId="1" xfId="0" applyFont="1" applyFill="1" applyBorder="1"/>
    <xf numFmtId="0" fontId="1" fillId="5" borderId="17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18" xfId="0" applyFont="1" applyFill="1" applyBorder="1"/>
    <xf numFmtId="0" fontId="1" fillId="5" borderId="20" xfId="0" applyFont="1" applyFill="1" applyBorder="1"/>
    <xf numFmtId="0" fontId="1" fillId="5" borderId="15" xfId="0" applyFont="1" applyFill="1" applyBorder="1"/>
    <xf numFmtId="0" fontId="1" fillId="5" borderId="0" xfId="0" applyFont="1" applyFill="1" applyBorder="1" applyAlignment="1" applyProtection="1">
      <alignment horizontal="left"/>
    </xf>
    <xf numFmtId="0" fontId="4" fillId="5" borderId="1" xfId="0" applyFont="1" applyFill="1" applyBorder="1" applyAlignment="1" applyProtection="1"/>
    <xf numFmtId="0" fontId="4" fillId="5" borderId="0" xfId="0" applyFont="1" applyFill="1" applyBorder="1" applyAlignment="1" applyProtection="1"/>
    <xf numFmtId="0" fontId="4" fillId="5" borderId="2" xfId="0" applyFont="1" applyFill="1" applyBorder="1" applyAlignment="1" applyProtection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49" fontId="4" fillId="3" borderId="31" xfId="0" applyNumberFormat="1" applyFont="1" applyFill="1" applyBorder="1" applyAlignment="1" applyProtection="1">
      <alignment horizontal="center"/>
    </xf>
    <xf numFmtId="49" fontId="4" fillId="3" borderId="32" xfId="0" applyNumberFormat="1" applyFont="1" applyFill="1" applyBorder="1" applyAlignment="1" applyProtection="1">
      <alignment horizontal="center"/>
    </xf>
    <xf numFmtId="49" fontId="4" fillId="3" borderId="23" xfId="0" applyNumberFormat="1" applyFont="1" applyFill="1" applyBorder="1" applyAlignment="1" applyProtection="1">
      <alignment horizontal="center"/>
    </xf>
    <xf numFmtId="0" fontId="9" fillId="4" borderId="1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4" borderId="29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s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c_12"/>
      <sheetName val="Sheet1"/>
      <sheetName val="Sheet2"/>
      <sheetName val="Sheet4"/>
      <sheetName val="Sheet5"/>
      <sheetName val="Sheet3"/>
    </sheetNames>
    <sheetDataSet>
      <sheetData sheetId="0"/>
      <sheetData sheetId="1"/>
      <sheetData sheetId="2"/>
      <sheetData sheetId="3"/>
      <sheetData sheetId="4"/>
      <sheetData sheetId="5">
        <row r="2">
          <cell r="F2">
            <v>5.3966540744738263E-4</v>
          </cell>
        </row>
        <row r="3">
          <cell r="E3">
            <v>7.462686567164179E-3</v>
          </cell>
        </row>
        <row r="10">
          <cell r="E10">
            <v>2.6441036488630354E-4</v>
          </cell>
          <cell r="F10">
            <v>5.2882072977260709E-4</v>
          </cell>
        </row>
        <row r="12">
          <cell r="F12">
            <v>6.3251106894370653E-4</v>
          </cell>
        </row>
        <row r="15">
          <cell r="F15">
            <v>1.4781966001478197E-3</v>
          </cell>
        </row>
        <row r="18">
          <cell r="E18">
            <v>3.4904013961605586E-4</v>
          </cell>
          <cell r="F18">
            <v>8.7260034904013966E-5</v>
          </cell>
        </row>
        <row r="20">
          <cell r="F20">
            <v>1.0851871947911015E-4</v>
          </cell>
        </row>
        <row r="21">
          <cell r="E21">
            <v>1.3275364242806411E-4</v>
          </cell>
          <cell r="F21">
            <v>1.3275364242806411E-4</v>
          </cell>
        </row>
        <row r="22">
          <cell r="E22">
            <v>4.2122999157540015E-4</v>
          </cell>
          <cell r="F22">
            <v>4.2122999157540015E-4</v>
          </cell>
        </row>
        <row r="23">
          <cell r="E23">
            <v>2.4302813050610609E-4</v>
          </cell>
        </row>
        <row r="24">
          <cell r="E24">
            <v>2.5050100200400801E-3</v>
          </cell>
        </row>
        <row r="25">
          <cell r="E25">
            <v>3.4965034965034965E-3</v>
          </cell>
        </row>
        <row r="27">
          <cell r="E27">
            <v>8.7726993595929471E-5</v>
          </cell>
        </row>
        <row r="31">
          <cell r="F31">
            <v>2.5176233635448137E-4</v>
          </cell>
        </row>
        <row r="32">
          <cell r="E32">
            <v>1.9976028765481422E-4</v>
          </cell>
        </row>
        <row r="33">
          <cell r="E33">
            <v>1.2496528742016106E-3</v>
          </cell>
        </row>
        <row r="35">
          <cell r="E35">
            <v>1.1627906976744186E-3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L27"/>
  <sheetViews>
    <sheetView view="pageBreakPreview" zoomScaleSheetLayoutView="100" workbookViewId="0">
      <selection activeCell="G25" sqref="G25"/>
    </sheetView>
  </sheetViews>
  <sheetFormatPr defaultColWidth="9.625" defaultRowHeight="12.75"/>
  <cols>
    <col min="1" max="1" width="15" style="1" customWidth="1"/>
    <col min="2" max="7" width="12.5" style="1" customWidth="1"/>
    <col min="8" max="10" width="10.625" style="1" customWidth="1"/>
    <col min="11" max="11" width="9.625" style="1"/>
    <col min="12" max="13" width="8.625" style="1" customWidth="1"/>
    <col min="14" max="22" width="9.625" style="1"/>
    <col min="23" max="23" width="50.625" style="1" customWidth="1"/>
    <col min="24" max="24" width="9.625" style="1"/>
    <col min="25" max="25" width="50.625" style="1" customWidth="1"/>
    <col min="26" max="16384" width="9.625" style="1"/>
  </cols>
  <sheetData>
    <row r="1" spans="1:12">
      <c r="A1" s="5"/>
      <c r="B1" s="6"/>
      <c r="C1" s="6"/>
      <c r="D1" s="6"/>
      <c r="E1" s="6"/>
      <c r="F1" s="6"/>
      <c r="G1" s="26"/>
    </row>
    <row r="2" spans="1:12" ht="15.75">
      <c r="A2" s="124" t="s">
        <v>60</v>
      </c>
      <c r="B2" s="125"/>
      <c r="C2" s="125"/>
      <c r="D2" s="125"/>
      <c r="E2" s="125"/>
      <c r="F2" s="125"/>
      <c r="G2" s="126"/>
    </row>
    <row r="3" spans="1:12">
      <c r="A3" s="7"/>
      <c r="B3" s="8"/>
      <c r="C3" s="8"/>
      <c r="D3" s="8"/>
      <c r="E3" s="10"/>
      <c r="F3" s="8"/>
      <c r="G3" s="9"/>
    </row>
    <row r="4" spans="1:12" ht="14.25">
      <c r="A4" s="127" t="s">
        <v>106</v>
      </c>
      <c r="B4" s="128"/>
      <c r="C4" s="128"/>
      <c r="D4" s="128"/>
      <c r="E4" s="128"/>
      <c r="F4" s="128"/>
      <c r="G4" s="129"/>
    </row>
    <row r="5" spans="1:12">
      <c r="A5" s="11"/>
      <c r="B5" s="12"/>
      <c r="C5" s="12"/>
      <c r="D5" s="12"/>
      <c r="E5" s="12"/>
      <c r="F5" s="12"/>
      <c r="G5" s="13"/>
      <c r="H5" s="2" t="s">
        <v>0</v>
      </c>
      <c r="J5" s="2" t="s">
        <v>0</v>
      </c>
    </row>
    <row r="6" spans="1:12">
      <c r="A6" s="34"/>
      <c r="B6" s="130" t="s">
        <v>32</v>
      </c>
      <c r="C6" s="131"/>
      <c r="D6" s="130" t="s">
        <v>31</v>
      </c>
      <c r="E6" s="131"/>
      <c r="F6" s="130" t="s">
        <v>61</v>
      </c>
      <c r="G6" s="132"/>
    </row>
    <row r="7" spans="1:12">
      <c r="A7" s="35" t="s">
        <v>83</v>
      </c>
      <c r="B7" s="15"/>
      <c r="C7" s="15"/>
      <c r="D7" s="15"/>
      <c r="E7" s="15"/>
      <c r="F7" s="122" t="s">
        <v>40</v>
      </c>
      <c r="G7" s="123"/>
    </row>
    <row r="8" spans="1:12">
      <c r="A8" s="36"/>
      <c r="B8" s="22" t="s">
        <v>1</v>
      </c>
      <c r="C8" s="22" t="s">
        <v>2</v>
      </c>
      <c r="D8" s="22" t="s">
        <v>1</v>
      </c>
      <c r="E8" s="22" t="s">
        <v>2</v>
      </c>
      <c r="F8" s="22" t="s">
        <v>3</v>
      </c>
      <c r="G8" s="23" t="s">
        <v>2</v>
      </c>
      <c r="H8" s="2" t="s">
        <v>0</v>
      </c>
      <c r="I8" s="2" t="s">
        <v>0</v>
      </c>
      <c r="K8" s="2" t="s">
        <v>0</v>
      </c>
      <c r="L8" s="2" t="s">
        <v>0</v>
      </c>
    </row>
    <row r="9" spans="1:12">
      <c r="A9" s="45" t="s">
        <v>4</v>
      </c>
      <c r="B9" s="24" t="s">
        <v>5</v>
      </c>
      <c r="C9" s="24" t="s">
        <v>6</v>
      </c>
      <c r="D9" s="24" t="s">
        <v>7</v>
      </c>
      <c r="E9" s="24" t="s">
        <v>8</v>
      </c>
      <c r="F9" s="24" t="s">
        <v>9</v>
      </c>
      <c r="G9" s="30" t="s">
        <v>10</v>
      </c>
      <c r="H9" s="4" t="s">
        <v>0</v>
      </c>
      <c r="I9" s="4" t="s">
        <v>0</v>
      </c>
      <c r="J9" s="2" t="s">
        <v>0</v>
      </c>
    </row>
    <row r="10" spans="1:12" ht="14.25">
      <c r="A10" s="82" t="s">
        <v>53</v>
      </c>
      <c r="B10" s="73" t="s">
        <v>54</v>
      </c>
      <c r="C10" s="73" t="s">
        <v>55</v>
      </c>
      <c r="D10" s="73" t="s">
        <v>56</v>
      </c>
      <c r="E10" s="73" t="s">
        <v>57</v>
      </c>
      <c r="F10" s="73" t="s">
        <v>58</v>
      </c>
      <c r="G10" s="83" t="s">
        <v>59</v>
      </c>
      <c r="H10" s="2"/>
      <c r="I10" s="3"/>
      <c r="J10" s="2"/>
    </row>
    <row r="11" spans="1:12" ht="14.25">
      <c r="A11" s="84" t="s">
        <v>42</v>
      </c>
      <c r="B11" s="74">
        <v>176</v>
      </c>
      <c r="C11" s="74">
        <v>866</v>
      </c>
      <c r="D11" s="74">
        <v>222</v>
      </c>
      <c r="E11" s="74">
        <v>928</v>
      </c>
      <c r="F11" s="75">
        <v>0.37</v>
      </c>
      <c r="G11" s="85">
        <v>1.55</v>
      </c>
    </row>
    <row r="12" spans="1:12" ht="14.25">
      <c r="A12" s="86" t="s">
        <v>43</v>
      </c>
      <c r="B12" s="76">
        <v>133</v>
      </c>
      <c r="C12" s="76">
        <v>834</v>
      </c>
      <c r="D12" s="76">
        <v>161</v>
      </c>
      <c r="E12" s="76">
        <v>874</v>
      </c>
      <c r="F12" s="77">
        <v>0.28000000000000003</v>
      </c>
      <c r="G12" s="87">
        <v>1.56</v>
      </c>
    </row>
    <row r="13" spans="1:12" ht="14.25">
      <c r="A13" s="84" t="s">
        <v>44</v>
      </c>
      <c r="B13" s="74">
        <v>135</v>
      </c>
      <c r="C13" s="74">
        <v>731</v>
      </c>
      <c r="D13" s="74">
        <v>175</v>
      </c>
      <c r="E13" s="74">
        <v>775</v>
      </c>
      <c r="F13" s="75">
        <v>0.31</v>
      </c>
      <c r="G13" s="85">
        <v>1.35</v>
      </c>
    </row>
    <row r="14" spans="1:12" ht="14.25">
      <c r="A14" s="86" t="s">
        <v>48</v>
      </c>
      <c r="B14" s="76">
        <v>146</v>
      </c>
      <c r="C14" s="76">
        <v>1150</v>
      </c>
      <c r="D14" s="76">
        <v>162</v>
      </c>
      <c r="E14" s="76">
        <v>1195</v>
      </c>
      <c r="F14" s="77">
        <v>0.28999999999999998</v>
      </c>
      <c r="G14" s="87">
        <v>2.1</v>
      </c>
    </row>
    <row r="15" spans="1:12" ht="14.25">
      <c r="A15" s="84" t="s">
        <v>50</v>
      </c>
      <c r="B15" s="74">
        <v>144</v>
      </c>
      <c r="C15" s="74">
        <v>1214</v>
      </c>
      <c r="D15" s="74">
        <v>169</v>
      </c>
      <c r="E15" s="74">
        <v>1251</v>
      </c>
      <c r="F15" s="75">
        <v>0.3</v>
      </c>
      <c r="G15" s="85">
        <v>2.2400000000000002</v>
      </c>
    </row>
    <row r="16" spans="1:12" ht="14.25">
      <c r="A16" s="86" t="s">
        <v>51</v>
      </c>
      <c r="B16" s="76">
        <v>136</v>
      </c>
      <c r="C16" s="76">
        <v>939</v>
      </c>
      <c r="D16" s="76">
        <v>208</v>
      </c>
      <c r="E16" s="76">
        <v>979</v>
      </c>
      <c r="F16" s="77">
        <v>0.38</v>
      </c>
      <c r="G16" s="87">
        <v>1.8</v>
      </c>
    </row>
    <row r="17" spans="1:9" ht="14.25">
      <c r="A17" s="84" t="s">
        <v>52</v>
      </c>
      <c r="B17" s="74">
        <v>132</v>
      </c>
      <c r="C17" s="74">
        <v>1002</v>
      </c>
      <c r="D17" s="74">
        <v>142</v>
      </c>
      <c r="E17" s="74">
        <v>1056</v>
      </c>
      <c r="F17" s="75">
        <v>0.26</v>
      </c>
      <c r="G17" s="85">
        <v>1.92</v>
      </c>
    </row>
    <row r="18" spans="1:9" ht="14.25">
      <c r="A18" s="86">
        <v>2008</v>
      </c>
      <c r="B18" s="76">
        <v>134</v>
      </c>
      <c r="C18" s="76">
        <v>769</v>
      </c>
      <c r="D18" s="76">
        <v>166</v>
      </c>
      <c r="E18" s="76">
        <v>829</v>
      </c>
      <c r="F18" s="77">
        <v>0.3</v>
      </c>
      <c r="G18" s="87">
        <v>1.51</v>
      </c>
    </row>
    <row r="19" spans="1:9" ht="14.25">
      <c r="A19" s="84">
        <v>2009</v>
      </c>
      <c r="B19" s="74">
        <v>119</v>
      </c>
      <c r="C19" s="74">
        <v>730</v>
      </c>
      <c r="D19" s="74">
        <v>137</v>
      </c>
      <c r="E19" s="74">
        <v>764</v>
      </c>
      <c r="F19" s="75">
        <v>0.23</v>
      </c>
      <c r="G19" s="85">
        <v>1.27</v>
      </c>
    </row>
    <row r="20" spans="1:9" ht="14.25">
      <c r="A20" s="86">
        <v>2010</v>
      </c>
      <c r="B20" s="76">
        <v>151</v>
      </c>
      <c r="C20" s="76">
        <v>541</v>
      </c>
      <c r="D20" s="76">
        <v>209</v>
      </c>
      <c r="E20" s="76">
        <v>579</v>
      </c>
      <c r="F20" s="77">
        <v>0.34</v>
      </c>
      <c r="G20" s="87">
        <v>0.94</v>
      </c>
    </row>
    <row r="21" spans="1:9" ht="14.25">
      <c r="A21" s="88">
        <v>2011</v>
      </c>
      <c r="B21" s="78">
        <v>109</v>
      </c>
      <c r="C21" s="78">
        <v>615</v>
      </c>
      <c r="D21" s="78">
        <v>117</v>
      </c>
      <c r="E21" s="78">
        <v>649</v>
      </c>
      <c r="F21" s="79">
        <v>0.19</v>
      </c>
      <c r="G21" s="89">
        <v>1.03</v>
      </c>
    </row>
    <row r="22" spans="1:9" ht="14.25">
      <c r="A22" s="90">
        <v>2012</v>
      </c>
      <c r="B22" s="80">
        <v>115</v>
      </c>
      <c r="C22" s="80">
        <v>557</v>
      </c>
      <c r="D22" s="80">
        <v>121</v>
      </c>
      <c r="E22" s="80">
        <v>573</v>
      </c>
      <c r="F22" s="81">
        <v>0.22</v>
      </c>
      <c r="G22" s="91">
        <v>1.02</v>
      </c>
    </row>
    <row r="23" spans="1:9">
      <c r="A23" s="116"/>
      <c r="B23" s="117" t="s">
        <v>41</v>
      </c>
      <c r="C23" s="117"/>
      <c r="D23" s="117"/>
      <c r="E23" s="117"/>
      <c r="F23" s="117"/>
      <c r="G23" s="118"/>
    </row>
    <row r="24" spans="1:9">
      <c r="A24" s="100"/>
      <c r="B24" s="115"/>
      <c r="C24" s="101"/>
      <c r="D24" s="101"/>
      <c r="E24" s="101"/>
      <c r="F24" s="103"/>
      <c r="G24" s="106"/>
      <c r="H24" s="3"/>
      <c r="I24" s="3"/>
    </row>
    <row r="25" spans="1:9">
      <c r="A25" s="100"/>
      <c r="B25" s="115"/>
      <c r="C25" s="101"/>
      <c r="D25" s="101"/>
      <c r="E25" s="101"/>
      <c r="F25" s="103"/>
      <c r="G25" s="106"/>
      <c r="H25" s="3"/>
      <c r="I25" s="3"/>
    </row>
    <row r="26" spans="1:9">
      <c r="A26" s="107"/>
      <c r="B26" s="98"/>
      <c r="C26" s="98"/>
      <c r="D26" s="98"/>
      <c r="E26" s="98"/>
      <c r="F26" s="98"/>
      <c r="G26" s="109"/>
      <c r="H26" s="3"/>
      <c r="I26" s="3"/>
    </row>
    <row r="27" spans="1:9" ht="13.5" thickBot="1">
      <c r="A27" s="119"/>
      <c r="B27" s="120"/>
      <c r="C27" s="120"/>
      <c r="D27" s="120"/>
      <c r="E27" s="120"/>
      <c r="F27" s="120"/>
      <c r="G27" s="121"/>
      <c r="H27" s="3"/>
      <c r="I27" s="3"/>
    </row>
  </sheetData>
  <mergeCells count="6">
    <mergeCell ref="F7:G7"/>
    <mergeCell ref="A2:G2"/>
    <mergeCell ref="A4:G4"/>
    <mergeCell ref="B6:C6"/>
    <mergeCell ref="D6:E6"/>
    <mergeCell ref="F6:G6"/>
  </mergeCells>
  <printOptions horizontalCentered="1"/>
  <pageMargins left="0.43" right="0.25" top="0.35" bottom="0.5" header="0" footer="0"/>
  <pageSetup orientation="portrait" r:id="rId1"/>
  <headerFooter alignWithMargins="0"/>
  <ignoredErrors>
    <ignoredError sqref="A10:A17 B10:G10 A9: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AE70"/>
  <sheetViews>
    <sheetView tabSelected="1" view="pageBreakPreview" zoomScaleSheetLayoutView="100" workbookViewId="0">
      <selection activeCell="V47" sqref="V47:V49"/>
    </sheetView>
  </sheetViews>
  <sheetFormatPr defaultColWidth="9.625" defaultRowHeight="12.75"/>
  <cols>
    <col min="1" max="1" width="15" style="1" customWidth="1"/>
    <col min="2" max="31" width="9" style="1" customWidth="1"/>
    <col min="32" max="32" width="8.625" style="1" customWidth="1"/>
    <col min="33" max="41" width="9.625" style="1"/>
    <col min="42" max="42" width="50.625" style="1" customWidth="1"/>
    <col min="43" max="43" width="9.625" style="1"/>
    <col min="44" max="44" width="50.625" style="1" customWidth="1"/>
    <col min="45" max="16384" width="9.625" style="1"/>
  </cols>
  <sheetData>
    <row r="1" spans="1:31">
      <c r="A1" s="5"/>
      <c r="B1" s="6"/>
      <c r="C1" s="6"/>
      <c r="D1" s="6"/>
      <c r="E1" s="6"/>
      <c r="F1" s="6"/>
      <c r="G1" s="6"/>
      <c r="H1" s="6"/>
      <c r="I1" s="6"/>
      <c r="J1" s="6"/>
      <c r="K1" s="31"/>
      <c r="L1" s="6"/>
      <c r="M1" s="6"/>
      <c r="N1" s="6"/>
      <c r="O1" s="6"/>
      <c r="P1" s="6"/>
      <c r="Q1" s="6"/>
      <c r="R1" s="6"/>
      <c r="S1" s="6"/>
      <c r="T1" s="6"/>
      <c r="U1" s="31"/>
      <c r="V1" s="6"/>
      <c r="W1" s="6"/>
      <c r="X1" s="6"/>
      <c r="Y1" s="6"/>
      <c r="Z1" s="6"/>
      <c r="AA1" s="6"/>
      <c r="AB1" s="6"/>
      <c r="AC1" s="6"/>
      <c r="AD1" s="6"/>
      <c r="AE1" s="26"/>
    </row>
    <row r="2" spans="1:31" ht="15.75">
      <c r="A2" s="27"/>
      <c r="B2" s="64" t="s">
        <v>60</v>
      </c>
      <c r="C2" s="64"/>
      <c r="D2" s="64"/>
      <c r="E2" s="64"/>
      <c r="F2" s="64"/>
      <c r="G2" s="64"/>
      <c r="H2" s="64"/>
      <c r="I2" s="64"/>
      <c r="J2" s="64"/>
      <c r="K2" s="65"/>
      <c r="L2" s="64" t="s">
        <v>60</v>
      </c>
      <c r="M2" s="64"/>
      <c r="N2" s="64"/>
      <c r="O2" s="64"/>
      <c r="P2" s="64"/>
      <c r="Q2" s="64"/>
      <c r="R2" s="64"/>
      <c r="S2" s="64"/>
      <c r="T2" s="64"/>
      <c r="U2" s="65"/>
      <c r="V2" s="64" t="s">
        <v>60</v>
      </c>
      <c r="W2" s="64"/>
      <c r="X2" s="64"/>
      <c r="Y2" s="64"/>
      <c r="Z2" s="64"/>
      <c r="AA2" s="64"/>
      <c r="AB2" s="64"/>
      <c r="AC2" s="64"/>
      <c r="AD2" s="64"/>
      <c r="AE2" s="70"/>
    </row>
    <row r="3" spans="1:31">
      <c r="A3" s="7"/>
      <c r="B3" s="8"/>
      <c r="C3" s="8"/>
      <c r="D3" s="8"/>
      <c r="E3" s="8"/>
      <c r="F3" s="8"/>
      <c r="G3" s="8"/>
      <c r="H3" s="8"/>
      <c r="I3" s="8"/>
      <c r="J3" s="8"/>
      <c r="K3" s="32"/>
      <c r="L3" s="8"/>
      <c r="M3" s="8"/>
      <c r="N3" s="8"/>
      <c r="O3" s="8"/>
      <c r="P3" s="8"/>
      <c r="Q3" s="10"/>
      <c r="R3" s="10"/>
      <c r="S3" s="10"/>
      <c r="T3" s="10"/>
      <c r="U3" s="33"/>
      <c r="V3" s="8"/>
      <c r="W3" s="8"/>
      <c r="X3" s="8"/>
      <c r="Y3" s="8"/>
      <c r="Z3" s="8"/>
      <c r="AA3" s="8"/>
      <c r="AB3" s="8"/>
      <c r="AC3" s="8"/>
      <c r="AD3" s="8"/>
      <c r="AE3" s="9"/>
    </row>
    <row r="4" spans="1:31" ht="15.75">
      <c r="A4" s="28"/>
      <c r="B4" s="64" t="s">
        <v>137</v>
      </c>
      <c r="C4" s="64"/>
      <c r="D4" s="64"/>
      <c r="E4" s="64"/>
      <c r="F4" s="64"/>
      <c r="G4" s="64"/>
      <c r="H4" s="64"/>
      <c r="I4" s="64"/>
      <c r="J4" s="64"/>
      <c r="K4" s="65"/>
      <c r="L4" s="64" t="s">
        <v>137</v>
      </c>
      <c r="M4" s="68"/>
      <c r="N4" s="68"/>
      <c r="O4" s="68"/>
      <c r="P4" s="68"/>
      <c r="Q4" s="68"/>
      <c r="R4" s="68"/>
      <c r="S4" s="68"/>
      <c r="T4" s="68"/>
      <c r="U4" s="69"/>
      <c r="V4" s="64" t="s">
        <v>137</v>
      </c>
      <c r="W4" s="68"/>
      <c r="X4" s="68"/>
      <c r="Y4" s="68"/>
      <c r="Z4" s="68"/>
      <c r="AA4" s="68"/>
      <c r="AB4" s="68"/>
      <c r="AC4" s="68"/>
      <c r="AD4" s="68"/>
      <c r="AE4" s="71"/>
    </row>
    <row r="5" spans="1:31">
      <c r="A5" s="29"/>
      <c r="B5" s="66"/>
      <c r="C5" s="66"/>
      <c r="D5" s="66"/>
      <c r="E5" s="66"/>
      <c r="F5" s="66"/>
      <c r="G5" s="66"/>
      <c r="H5" s="66"/>
      <c r="I5" s="66"/>
      <c r="J5" s="66"/>
      <c r="K5" s="67"/>
      <c r="L5" s="66"/>
      <c r="M5" s="66"/>
      <c r="N5" s="66"/>
      <c r="O5" s="66"/>
      <c r="P5" s="66"/>
      <c r="Q5" s="66"/>
      <c r="R5" s="66"/>
      <c r="S5" s="66"/>
      <c r="T5" s="66"/>
      <c r="U5" s="67"/>
      <c r="V5" s="66"/>
      <c r="W5" s="66"/>
      <c r="X5" s="66"/>
      <c r="Y5" s="66"/>
      <c r="Z5" s="66"/>
      <c r="AA5" s="66"/>
      <c r="AB5" s="66"/>
      <c r="AC5" s="66"/>
      <c r="AD5" s="66"/>
      <c r="AE5" s="72"/>
    </row>
    <row r="6" spans="1:31">
      <c r="A6" s="11"/>
      <c r="B6" s="8"/>
      <c r="C6" s="8"/>
      <c r="D6" s="8"/>
      <c r="E6" s="8"/>
      <c r="F6" s="8"/>
      <c r="G6" s="8"/>
      <c r="H6" s="8"/>
      <c r="I6" s="8"/>
      <c r="J6" s="8"/>
      <c r="K6" s="32"/>
      <c r="L6" s="8"/>
      <c r="M6" s="8"/>
      <c r="N6" s="8"/>
      <c r="O6" s="8"/>
      <c r="P6" s="8"/>
      <c r="Q6" s="8"/>
      <c r="R6" s="8"/>
      <c r="S6" s="8"/>
      <c r="T6" s="8"/>
      <c r="U6" s="32"/>
      <c r="V6" s="8"/>
      <c r="W6" s="8"/>
      <c r="X6" s="8"/>
      <c r="Y6" s="8"/>
      <c r="Z6" s="8"/>
      <c r="AA6" s="8"/>
      <c r="AB6" s="16" t="s">
        <v>0</v>
      </c>
      <c r="AC6" s="8"/>
      <c r="AD6" s="12"/>
      <c r="AE6" s="13"/>
    </row>
    <row r="7" spans="1:31">
      <c r="A7" s="133" t="s">
        <v>66</v>
      </c>
      <c r="B7" s="137" t="s">
        <v>32</v>
      </c>
      <c r="C7" s="138"/>
      <c r="D7" s="138"/>
      <c r="E7" s="138"/>
      <c r="F7" s="138"/>
      <c r="G7" s="138"/>
      <c r="H7" s="138"/>
      <c r="I7" s="138"/>
      <c r="J7" s="138"/>
      <c r="K7" s="139"/>
      <c r="L7" s="137" t="s">
        <v>31</v>
      </c>
      <c r="M7" s="138"/>
      <c r="N7" s="138"/>
      <c r="O7" s="138"/>
      <c r="P7" s="138"/>
      <c r="Q7" s="138"/>
      <c r="R7" s="138"/>
      <c r="S7" s="138"/>
      <c r="T7" s="138"/>
      <c r="U7" s="139"/>
      <c r="V7" s="138" t="s">
        <v>67</v>
      </c>
      <c r="W7" s="138"/>
      <c r="X7" s="138"/>
      <c r="Y7" s="138"/>
      <c r="Z7" s="138"/>
      <c r="AA7" s="138"/>
      <c r="AB7" s="138"/>
      <c r="AC7" s="138"/>
      <c r="AD7" s="138"/>
      <c r="AE7" s="144"/>
    </row>
    <row r="8" spans="1:31">
      <c r="A8" s="134"/>
      <c r="B8" s="140"/>
      <c r="C8" s="141"/>
      <c r="D8" s="141"/>
      <c r="E8" s="141"/>
      <c r="F8" s="141"/>
      <c r="G8" s="141"/>
      <c r="H8" s="141"/>
      <c r="I8" s="141"/>
      <c r="J8" s="141"/>
      <c r="K8" s="142"/>
      <c r="L8" s="140"/>
      <c r="M8" s="141"/>
      <c r="N8" s="141"/>
      <c r="O8" s="141"/>
      <c r="P8" s="141"/>
      <c r="Q8" s="141"/>
      <c r="R8" s="141"/>
      <c r="S8" s="141"/>
      <c r="T8" s="141"/>
      <c r="U8" s="143"/>
      <c r="V8" s="141"/>
      <c r="W8" s="141"/>
      <c r="X8" s="141"/>
      <c r="Y8" s="141"/>
      <c r="Z8" s="141"/>
      <c r="AA8" s="141"/>
      <c r="AB8" s="141"/>
      <c r="AC8" s="141"/>
      <c r="AD8" s="141"/>
      <c r="AE8" s="145"/>
    </row>
    <row r="9" spans="1:31">
      <c r="A9" s="135"/>
      <c r="B9" s="146" t="s">
        <v>1</v>
      </c>
      <c r="C9" s="147"/>
      <c r="D9" s="147"/>
      <c r="E9" s="147"/>
      <c r="F9" s="148"/>
      <c r="G9" s="146" t="s">
        <v>2</v>
      </c>
      <c r="H9" s="147"/>
      <c r="I9" s="147"/>
      <c r="J9" s="147"/>
      <c r="K9" s="148"/>
      <c r="L9" s="146" t="s">
        <v>1</v>
      </c>
      <c r="M9" s="147"/>
      <c r="N9" s="147"/>
      <c r="O9" s="147"/>
      <c r="P9" s="148"/>
      <c r="Q9" s="147" t="s">
        <v>2</v>
      </c>
      <c r="R9" s="147"/>
      <c r="S9" s="147"/>
      <c r="T9" s="147"/>
      <c r="U9" s="147"/>
      <c r="V9" s="146" t="s">
        <v>3</v>
      </c>
      <c r="W9" s="147"/>
      <c r="X9" s="147"/>
      <c r="Y9" s="147"/>
      <c r="Z9" s="148"/>
      <c r="AA9" s="146" t="s">
        <v>2</v>
      </c>
      <c r="AB9" s="147"/>
      <c r="AC9" s="147"/>
      <c r="AD9" s="147"/>
      <c r="AE9" s="148"/>
    </row>
    <row r="10" spans="1:31">
      <c r="A10" s="136"/>
      <c r="B10" s="24" t="s">
        <v>62</v>
      </c>
      <c r="C10" s="24" t="s">
        <v>64</v>
      </c>
      <c r="D10" s="24" t="s">
        <v>65</v>
      </c>
      <c r="E10" s="24" t="s">
        <v>103</v>
      </c>
      <c r="F10" s="24" t="s">
        <v>136</v>
      </c>
      <c r="G10" s="24" t="s">
        <v>62</v>
      </c>
      <c r="H10" s="24" t="s">
        <v>64</v>
      </c>
      <c r="I10" s="24" t="s">
        <v>65</v>
      </c>
      <c r="J10" s="24" t="s">
        <v>103</v>
      </c>
      <c r="K10" s="24" t="s">
        <v>136</v>
      </c>
      <c r="L10" s="24" t="s">
        <v>62</v>
      </c>
      <c r="M10" s="24" t="s">
        <v>64</v>
      </c>
      <c r="N10" s="24" t="s">
        <v>65</v>
      </c>
      <c r="O10" s="24" t="s">
        <v>103</v>
      </c>
      <c r="P10" s="24" t="s">
        <v>136</v>
      </c>
      <c r="Q10" s="47" t="s">
        <v>62</v>
      </c>
      <c r="R10" s="24" t="s">
        <v>64</v>
      </c>
      <c r="S10" s="24" t="s">
        <v>65</v>
      </c>
      <c r="T10" s="24" t="s">
        <v>103</v>
      </c>
      <c r="U10" s="46" t="s">
        <v>136</v>
      </c>
      <c r="V10" s="24" t="s">
        <v>62</v>
      </c>
      <c r="W10" s="24" t="s">
        <v>64</v>
      </c>
      <c r="X10" s="24" t="s">
        <v>65</v>
      </c>
      <c r="Y10" s="24" t="s">
        <v>103</v>
      </c>
      <c r="Z10" s="24" t="s">
        <v>136</v>
      </c>
      <c r="AA10" s="24" t="s">
        <v>62</v>
      </c>
      <c r="AB10" s="24" t="s">
        <v>64</v>
      </c>
      <c r="AC10" s="24" t="s">
        <v>65</v>
      </c>
      <c r="AD10" s="24" t="s">
        <v>103</v>
      </c>
      <c r="AE10" s="24" t="s">
        <v>136</v>
      </c>
    </row>
    <row r="11" spans="1:31">
      <c r="A11" s="17" t="s">
        <v>4</v>
      </c>
      <c r="B11" s="24" t="s">
        <v>5</v>
      </c>
      <c r="C11" s="24" t="s">
        <v>68</v>
      </c>
      <c r="D11" s="24" t="s">
        <v>69</v>
      </c>
      <c r="E11" s="24" t="s">
        <v>70</v>
      </c>
      <c r="F11" s="40" t="s">
        <v>71</v>
      </c>
      <c r="G11" s="24" t="s">
        <v>72</v>
      </c>
      <c r="H11" s="24" t="s">
        <v>73</v>
      </c>
      <c r="I11" s="24" t="s">
        <v>74</v>
      </c>
      <c r="J11" s="24" t="s">
        <v>75</v>
      </c>
      <c r="K11" s="40" t="s">
        <v>76</v>
      </c>
      <c r="L11" s="24" t="s">
        <v>77</v>
      </c>
      <c r="M11" s="24" t="s">
        <v>78</v>
      </c>
      <c r="N11" s="24" t="s">
        <v>79</v>
      </c>
      <c r="O11" s="24" t="s">
        <v>80</v>
      </c>
      <c r="P11" s="24" t="s">
        <v>81</v>
      </c>
      <c r="Q11" s="47" t="s">
        <v>82</v>
      </c>
      <c r="R11" s="24" t="s">
        <v>84</v>
      </c>
      <c r="S11" s="24" t="s">
        <v>85</v>
      </c>
      <c r="T11" s="24" t="s">
        <v>86</v>
      </c>
      <c r="U11" s="46" t="s">
        <v>87</v>
      </c>
      <c r="V11" s="24" t="s">
        <v>88</v>
      </c>
      <c r="W11" s="24" t="s">
        <v>97</v>
      </c>
      <c r="X11" s="24" t="s">
        <v>98</v>
      </c>
      <c r="Y11" s="24" t="s">
        <v>89</v>
      </c>
      <c r="Z11" s="24" t="s">
        <v>99</v>
      </c>
      <c r="AA11" s="24" t="s">
        <v>100</v>
      </c>
      <c r="AB11" s="25">
        <v>28</v>
      </c>
      <c r="AC11" s="25">
        <v>29</v>
      </c>
      <c r="AD11" s="24" t="s">
        <v>101</v>
      </c>
      <c r="AE11" s="24" t="s">
        <v>102</v>
      </c>
    </row>
    <row r="12" spans="1:31">
      <c r="A12" s="39" t="s">
        <v>11</v>
      </c>
      <c r="B12" s="53"/>
      <c r="C12" s="19"/>
      <c r="D12" s="19"/>
      <c r="E12" s="19"/>
      <c r="F12" s="60"/>
      <c r="G12" s="53"/>
      <c r="H12" s="19"/>
      <c r="I12" s="19"/>
      <c r="J12" s="19"/>
      <c r="K12" s="54"/>
      <c r="L12" s="53"/>
      <c r="M12" s="19"/>
      <c r="N12" s="19"/>
      <c r="O12" s="19"/>
      <c r="P12" s="60"/>
      <c r="Q12" s="19"/>
      <c r="R12" s="19"/>
      <c r="S12" s="19"/>
      <c r="T12" s="19"/>
      <c r="U12" s="44"/>
      <c r="V12" s="53"/>
      <c r="W12" s="19"/>
      <c r="X12" s="19"/>
      <c r="Y12" s="19"/>
      <c r="Z12" s="54"/>
      <c r="AA12" s="53"/>
      <c r="AB12" s="19"/>
      <c r="AC12" s="19"/>
      <c r="AD12" s="19"/>
      <c r="AE12" s="54"/>
    </row>
    <row r="13" spans="1:31">
      <c r="A13" s="14" t="s">
        <v>12</v>
      </c>
      <c r="B13" s="55" t="s">
        <v>13</v>
      </c>
      <c r="C13" s="20">
        <v>1</v>
      </c>
      <c r="D13" s="20">
        <v>1</v>
      </c>
      <c r="E13" s="37">
        <v>1</v>
      </c>
      <c r="F13" s="61" t="s">
        <v>13</v>
      </c>
      <c r="G13" s="55" t="s">
        <v>13</v>
      </c>
      <c r="H13" s="20">
        <v>0</v>
      </c>
      <c r="I13" s="20">
        <v>1</v>
      </c>
      <c r="J13" s="37">
        <v>4</v>
      </c>
      <c r="K13" s="61">
        <v>1</v>
      </c>
      <c r="L13" s="55" t="s">
        <v>13</v>
      </c>
      <c r="M13" s="20">
        <v>1</v>
      </c>
      <c r="N13" s="20">
        <v>1</v>
      </c>
      <c r="O13" s="37">
        <v>1</v>
      </c>
      <c r="P13" s="61" t="s">
        <v>13</v>
      </c>
      <c r="Q13" s="20" t="s">
        <v>13</v>
      </c>
      <c r="R13" s="20">
        <v>0</v>
      </c>
      <c r="S13" s="20">
        <v>1</v>
      </c>
      <c r="T13" s="37">
        <v>4</v>
      </c>
      <c r="U13" s="42">
        <v>1</v>
      </c>
      <c r="V13" s="55" t="s">
        <v>13</v>
      </c>
      <c r="W13" s="20">
        <v>0.52</v>
      </c>
      <c r="X13" s="20">
        <v>0.5</v>
      </c>
      <c r="Y13" s="37">
        <v>0.48</v>
      </c>
      <c r="Z13" s="56" t="s">
        <v>13</v>
      </c>
      <c r="AA13" s="55" t="s">
        <v>13</v>
      </c>
      <c r="AB13" s="20">
        <v>0</v>
      </c>
      <c r="AC13" s="20">
        <v>0.57999999999999996</v>
      </c>
      <c r="AD13" s="37">
        <v>1.94</v>
      </c>
      <c r="AE13" s="56">
        <f>[1]Sheet3!F2*1000</f>
        <v>0.53966540744738267</v>
      </c>
    </row>
    <row r="14" spans="1:31">
      <c r="A14" s="14" t="s">
        <v>45</v>
      </c>
      <c r="B14" s="53" t="s">
        <v>13</v>
      </c>
      <c r="C14" s="19" t="s">
        <v>13</v>
      </c>
      <c r="D14" s="19" t="s">
        <v>13</v>
      </c>
      <c r="E14" s="19" t="s">
        <v>13</v>
      </c>
      <c r="F14" s="62">
        <v>1</v>
      </c>
      <c r="G14" s="53" t="s">
        <v>13</v>
      </c>
      <c r="H14" s="19" t="s">
        <v>13</v>
      </c>
      <c r="I14" s="19" t="s">
        <v>13</v>
      </c>
      <c r="J14" s="19" t="s">
        <v>13</v>
      </c>
      <c r="K14" s="62" t="s">
        <v>13</v>
      </c>
      <c r="L14" s="53" t="s">
        <v>13</v>
      </c>
      <c r="M14" s="19">
        <v>0</v>
      </c>
      <c r="N14" s="19" t="s">
        <v>13</v>
      </c>
      <c r="O14" s="19" t="s">
        <v>13</v>
      </c>
      <c r="P14" s="62">
        <v>1</v>
      </c>
      <c r="Q14" s="19" t="s">
        <v>13</v>
      </c>
      <c r="R14" s="19" t="s">
        <v>13</v>
      </c>
      <c r="S14" s="19" t="s">
        <v>13</v>
      </c>
      <c r="T14" s="19" t="s">
        <v>13</v>
      </c>
      <c r="U14" s="41" t="s">
        <v>13</v>
      </c>
      <c r="V14" s="53" t="s">
        <v>13</v>
      </c>
      <c r="W14" s="19" t="s">
        <v>13</v>
      </c>
      <c r="X14" s="19" t="s">
        <v>13</v>
      </c>
      <c r="Y14" s="19" t="s">
        <v>13</v>
      </c>
      <c r="Z14" s="57">
        <f>[1]Sheet3!E3*1000</f>
        <v>7.4626865671641793</v>
      </c>
      <c r="AA14" s="53" t="s">
        <v>13</v>
      </c>
      <c r="AB14" s="19" t="s">
        <v>13</v>
      </c>
      <c r="AC14" s="19" t="s">
        <v>13</v>
      </c>
      <c r="AD14" s="19" t="s">
        <v>13</v>
      </c>
      <c r="AE14" s="57" t="s">
        <v>13</v>
      </c>
    </row>
    <row r="15" spans="1:31">
      <c r="A15" s="14" t="s">
        <v>37</v>
      </c>
      <c r="B15" s="55" t="s">
        <v>13</v>
      </c>
      <c r="C15" s="20">
        <v>2</v>
      </c>
      <c r="D15" s="20">
        <v>2</v>
      </c>
      <c r="E15" s="37">
        <v>0</v>
      </c>
      <c r="F15" s="61" t="s">
        <v>13</v>
      </c>
      <c r="G15" s="55">
        <v>2</v>
      </c>
      <c r="H15" s="20">
        <v>3</v>
      </c>
      <c r="I15" s="20">
        <v>3</v>
      </c>
      <c r="J15" s="37">
        <v>4</v>
      </c>
      <c r="K15" s="61">
        <v>6</v>
      </c>
      <c r="L15" s="55" t="s">
        <v>13</v>
      </c>
      <c r="M15" s="20">
        <v>2</v>
      </c>
      <c r="N15" s="20">
        <v>2</v>
      </c>
      <c r="O15" s="37">
        <v>0</v>
      </c>
      <c r="P15" s="61" t="s">
        <v>13</v>
      </c>
      <c r="Q15" s="20">
        <v>2</v>
      </c>
      <c r="R15" s="20">
        <v>3</v>
      </c>
      <c r="S15" s="20">
        <v>4</v>
      </c>
      <c r="T15" s="37">
        <v>4</v>
      </c>
      <c r="U15" s="42">
        <v>6</v>
      </c>
      <c r="V15" s="55" t="s">
        <v>63</v>
      </c>
      <c r="W15" s="20" t="s">
        <v>96</v>
      </c>
      <c r="X15" s="20" t="s">
        <v>96</v>
      </c>
      <c r="Y15" s="37" t="s">
        <v>96</v>
      </c>
      <c r="Z15" s="56" t="s">
        <v>96</v>
      </c>
      <c r="AA15" s="55" t="s">
        <v>63</v>
      </c>
      <c r="AB15" s="20" t="s">
        <v>63</v>
      </c>
      <c r="AC15" s="20" t="s">
        <v>63</v>
      </c>
      <c r="AD15" s="37" t="s">
        <v>96</v>
      </c>
      <c r="AE15" s="56" t="s">
        <v>96</v>
      </c>
    </row>
    <row r="16" spans="1:31">
      <c r="A16" s="14" t="s">
        <v>46</v>
      </c>
      <c r="B16" s="53" t="s">
        <v>13</v>
      </c>
      <c r="C16" s="19" t="s">
        <v>13</v>
      </c>
      <c r="D16" s="19" t="s">
        <v>13</v>
      </c>
      <c r="E16" s="38">
        <v>1</v>
      </c>
      <c r="F16" s="62" t="s">
        <v>13</v>
      </c>
      <c r="G16" s="53" t="s">
        <v>13</v>
      </c>
      <c r="H16" s="19">
        <v>1</v>
      </c>
      <c r="I16" s="19" t="s">
        <v>13</v>
      </c>
      <c r="J16" s="38">
        <v>0</v>
      </c>
      <c r="K16" s="62" t="s">
        <v>13</v>
      </c>
      <c r="L16" s="53" t="s">
        <v>13</v>
      </c>
      <c r="M16" s="19" t="s">
        <v>13</v>
      </c>
      <c r="N16" s="19" t="s">
        <v>13</v>
      </c>
      <c r="O16" s="38">
        <v>1</v>
      </c>
      <c r="P16" s="62" t="s">
        <v>13</v>
      </c>
      <c r="Q16" s="19" t="s">
        <v>13</v>
      </c>
      <c r="R16" s="19" t="s">
        <v>13</v>
      </c>
      <c r="S16" s="19" t="s">
        <v>13</v>
      </c>
      <c r="T16" s="38">
        <v>0</v>
      </c>
      <c r="U16" s="41" t="s">
        <v>13</v>
      </c>
      <c r="V16" s="53" t="s">
        <v>13</v>
      </c>
      <c r="W16" s="19" t="s">
        <v>13</v>
      </c>
      <c r="X16" s="19" t="s">
        <v>13</v>
      </c>
      <c r="Y16" s="38">
        <v>1.68</v>
      </c>
      <c r="Z16" s="57" t="s">
        <v>13</v>
      </c>
      <c r="AA16" s="53" t="s">
        <v>13</v>
      </c>
      <c r="AB16" s="19" t="s">
        <v>13</v>
      </c>
      <c r="AC16" s="19" t="s">
        <v>13</v>
      </c>
      <c r="AD16" s="38">
        <v>0</v>
      </c>
      <c r="AE16" s="57" t="s">
        <v>13</v>
      </c>
    </row>
    <row r="17" spans="1:31">
      <c r="A17" s="14" t="s">
        <v>14</v>
      </c>
      <c r="B17" s="55" t="s">
        <v>13</v>
      </c>
      <c r="C17" s="20">
        <v>0</v>
      </c>
      <c r="D17" s="20" t="s">
        <v>13</v>
      </c>
      <c r="E17" s="37">
        <v>1</v>
      </c>
      <c r="F17" s="61" t="s">
        <v>13</v>
      </c>
      <c r="G17" s="55" t="s">
        <v>13</v>
      </c>
      <c r="H17" s="20">
        <v>1</v>
      </c>
      <c r="I17" s="20" t="s">
        <v>13</v>
      </c>
      <c r="J17" s="37">
        <v>0</v>
      </c>
      <c r="K17" s="61" t="s">
        <v>13</v>
      </c>
      <c r="L17" s="55" t="s">
        <v>13</v>
      </c>
      <c r="M17" s="20">
        <v>0</v>
      </c>
      <c r="N17" s="20" t="s">
        <v>13</v>
      </c>
      <c r="O17" s="37">
        <v>1</v>
      </c>
      <c r="P17" s="61" t="s">
        <v>13</v>
      </c>
      <c r="Q17" s="20" t="s">
        <v>13</v>
      </c>
      <c r="R17" s="20">
        <v>1</v>
      </c>
      <c r="S17" s="20" t="s">
        <v>13</v>
      </c>
      <c r="T17" s="37">
        <v>0</v>
      </c>
      <c r="U17" s="42" t="s">
        <v>13</v>
      </c>
      <c r="V17" s="55" t="s">
        <v>13</v>
      </c>
      <c r="W17" s="20">
        <v>0</v>
      </c>
      <c r="X17" s="20" t="s">
        <v>13</v>
      </c>
      <c r="Y17" s="37">
        <v>0.15</v>
      </c>
      <c r="Z17" s="56" t="s">
        <v>13</v>
      </c>
      <c r="AA17" s="55" t="s">
        <v>13</v>
      </c>
      <c r="AB17" s="20">
        <v>0.15</v>
      </c>
      <c r="AC17" s="20" t="s">
        <v>13</v>
      </c>
      <c r="AD17" s="37">
        <v>0</v>
      </c>
      <c r="AE17" s="56" t="s">
        <v>13</v>
      </c>
    </row>
    <row r="18" spans="1:31">
      <c r="A18" s="14" t="s">
        <v>34</v>
      </c>
      <c r="B18" s="53" t="s">
        <v>13</v>
      </c>
      <c r="C18" s="19" t="s">
        <v>13</v>
      </c>
      <c r="D18" s="19">
        <v>1</v>
      </c>
      <c r="E18" s="19" t="s">
        <v>13</v>
      </c>
      <c r="F18" s="62" t="s">
        <v>13</v>
      </c>
      <c r="G18" s="53" t="s">
        <v>13</v>
      </c>
      <c r="H18" s="19" t="s">
        <v>13</v>
      </c>
      <c r="I18" s="19">
        <v>0</v>
      </c>
      <c r="J18" s="19" t="s">
        <v>13</v>
      </c>
      <c r="K18" s="62" t="s">
        <v>13</v>
      </c>
      <c r="L18" s="53" t="s">
        <v>13</v>
      </c>
      <c r="M18" s="19" t="s">
        <v>13</v>
      </c>
      <c r="N18" s="19">
        <v>1</v>
      </c>
      <c r="O18" s="19" t="s">
        <v>13</v>
      </c>
      <c r="P18" s="62" t="s">
        <v>13</v>
      </c>
      <c r="Q18" s="19" t="s">
        <v>13</v>
      </c>
      <c r="R18" s="19" t="s">
        <v>13</v>
      </c>
      <c r="S18" s="19">
        <v>0</v>
      </c>
      <c r="T18" s="19" t="s">
        <v>13</v>
      </c>
      <c r="U18" s="41" t="s">
        <v>13</v>
      </c>
      <c r="V18" s="53" t="s">
        <v>13</v>
      </c>
      <c r="W18" s="19" t="s">
        <v>13</v>
      </c>
      <c r="X18" s="19">
        <v>0.36</v>
      </c>
      <c r="Y18" s="19" t="s">
        <v>13</v>
      </c>
      <c r="Z18" s="57" t="s">
        <v>13</v>
      </c>
      <c r="AA18" s="53" t="s">
        <v>13</v>
      </c>
      <c r="AB18" s="19" t="s">
        <v>13</v>
      </c>
      <c r="AC18" s="19">
        <v>0</v>
      </c>
      <c r="AD18" s="19" t="s">
        <v>13</v>
      </c>
      <c r="AE18" s="57" t="s">
        <v>13</v>
      </c>
    </row>
    <row r="19" spans="1:31">
      <c r="A19" s="14" t="s">
        <v>16</v>
      </c>
      <c r="B19" s="55">
        <v>1</v>
      </c>
      <c r="C19" s="20" t="s">
        <v>13</v>
      </c>
      <c r="D19" s="20">
        <v>2</v>
      </c>
      <c r="E19" s="37">
        <v>0</v>
      </c>
      <c r="F19" s="61" t="s">
        <v>13</v>
      </c>
      <c r="G19" s="55" t="s">
        <v>13</v>
      </c>
      <c r="H19" s="20" t="s">
        <v>13</v>
      </c>
      <c r="I19" s="20">
        <v>0</v>
      </c>
      <c r="J19" s="37">
        <v>2</v>
      </c>
      <c r="K19" s="61" t="s">
        <v>13</v>
      </c>
      <c r="L19" s="55">
        <v>1</v>
      </c>
      <c r="M19" s="20" t="s">
        <v>13</v>
      </c>
      <c r="N19" s="20">
        <v>2</v>
      </c>
      <c r="O19" s="37">
        <v>0</v>
      </c>
      <c r="P19" s="61" t="s">
        <v>13</v>
      </c>
      <c r="Q19" s="20">
        <v>1</v>
      </c>
      <c r="R19" s="20" t="s">
        <v>13</v>
      </c>
      <c r="S19" s="20">
        <v>0</v>
      </c>
      <c r="T19" s="37">
        <v>2</v>
      </c>
      <c r="U19" s="42" t="s">
        <v>13</v>
      </c>
      <c r="V19" s="55">
        <v>0.12</v>
      </c>
      <c r="W19" s="20" t="s">
        <v>13</v>
      </c>
      <c r="X19" s="20">
        <v>0.23</v>
      </c>
      <c r="Y19" s="37">
        <v>0</v>
      </c>
      <c r="Z19" s="56" t="s">
        <v>13</v>
      </c>
      <c r="AA19" s="55">
        <v>0.12</v>
      </c>
      <c r="AB19" s="20" t="s">
        <v>13</v>
      </c>
      <c r="AC19" s="20">
        <v>0</v>
      </c>
      <c r="AD19" s="37">
        <v>0.22</v>
      </c>
      <c r="AE19" s="56" t="s">
        <v>13</v>
      </c>
    </row>
    <row r="20" spans="1:31">
      <c r="A20" s="14" t="s">
        <v>17</v>
      </c>
      <c r="B20" s="53">
        <v>80</v>
      </c>
      <c r="C20" s="19">
        <v>83</v>
      </c>
      <c r="D20" s="19">
        <v>97</v>
      </c>
      <c r="E20" s="38">
        <v>65</v>
      </c>
      <c r="F20" s="62">
        <v>79</v>
      </c>
      <c r="G20" s="53">
        <v>686</v>
      </c>
      <c r="H20" s="19">
        <v>636</v>
      </c>
      <c r="I20" s="19">
        <v>480</v>
      </c>
      <c r="J20" s="38">
        <v>533</v>
      </c>
      <c r="K20" s="62">
        <v>512</v>
      </c>
      <c r="L20" s="53">
        <v>93</v>
      </c>
      <c r="M20" s="19">
        <v>93</v>
      </c>
      <c r="N20" s="19">
        <v>118</v>
      </c>
      <c r="O20" s="38">
        <v>67</v>
      </c>
      <c r="P20" s="62">
        <v>83</v>
      </c>
      <c r="Q20" s="19">
        <v>709</v>
      </c>
      <c r="R20" s="19">
        <v>660</v>
      </c>
      <c r="S20" s="19">
        <v>511</v>
      </c>
      <c r="T20" s="38">
        <v>556</v>
      </c>
      <c r="U20" s="41">
        <v>523</v>
      </c>
      <c r="V20" s="53">
        <v>0.25</v>
      </c>
      <c r="W20" s="19">
        <v>0.25</v>
      </c>
      <c r="X20" s="19">
        <v>0.32</v>
      </c>
      <c r="Y20" s="38">
        <v>0.18</v>
      </c>
      <c r="Z20" s="57">
        <v>0.23</v>
      </c>
      <c r="AA20" s="53">
        <v>1.92</v>
      </c>
      <c r="AB20" s="19">
        <v>1.76</v>
      </c>
      <c r="AC20" s="19">
        <v>1.39</v>
      </c>
      <c r="AD20" s="38">
        <v>1.52</v>
      </c>
      <c r="AE20" s="57">
        <v>1.46</v>
      </c>
    </row>
    <row r="21" spans="1:31">
      <c r="A21" s="14" t="s">
        <v>18</v>
      </c>
      <c r="B21" s="55">
        <v>1</v>
      </c>
      <c r="C21" s="20">
        <v>1</v>
      </c>
      <c r="D21" s="20">
        <v>0</v>
      </c>
      <c r="E21" s="37">
        <v>1</v>
      </c>
      <c r="F21" s="61">
        <v>1</v>
      </c>
      <c r="G21" s="55">
        <v>3</v>
      </c>
      <c r="H21" s="20">
        <v>5</v>
      </c>
      <c r="I21" s="20">
        <v>3</v>
      </c>
      <c r="J21" s="37">
        <v>8</v>
      </c>
      <c r="K21" s="61">
        <v>2</v>
      </c>
      <c r="L21" s="55">
        <v>1</v>
      </c>
      <c r="M21" s="20">
        <v>1</v>
      </c>
      <c r="N21" s="20">
        <v>0</v>
      </c>
      <c r="O21" s="37">
        <v>1</v>
      </c>
      <c r="P21" s="61">
        <v>1</v>
      </c>
      <c r="Q21" s="20">
        <v>5</v>
      </c>
      <c r="R21" s="20">
        <v>8</v>
      </c>
      <c r="S21" s="20">
        <v>3</v>
      </c>
      <c r="T21" s="37">
        <v>8</v>
      </c>
      <c r="U21" s="42">
        <v>2</v>
      </c>
      <c r="V21" s="55">
        <v>0.38</v>
      </c>
      <c r="W21" s="20">
        <v>0.33</v>
      </c>
      <c r="X21" s="20">
        <v>0</v>
      </c>
      <c r="Y21" s="37">
        <v>0.31</v>
      </c>
      <c r="Z21" s="56">
        <f>[1]Sheet3!E10*1000</f>
        <v>0.26441036488630354</v>
      </c>
      <c r="AA21" s="55">
        <v>1.91</v>
      </c>
      <c r="AB21" s="20">
        <v>2.61</v>
      </c>
      <c r="AC21" s="20">
        <v>1.03</v>
      </c>
      <c r="AD21" s="37">
        <v>2.44</v>
      </c>
      <c r="AE21" s="56">
        <f>[1]Sheet3!F10*1000</f>
        <v>0.52882072977260708</v>
      </c>
    </row>
    <row r="22" spans="1:31">
      <c r="A22" s="14" t="s">
        <v>19</v>
      </c>
      <c r="B22" s="53" t="s">
        <v>33</v>
      </c>
      <c r="C22" s="19" t="s">
        <v>13</v>
      </c>
      <c r="D22" s="19">
        <v>0</v>
      </c>
      <c r="E22" s="19" t="s">
        <v>13</v>
      </c>
      <c r="F22" s="62" t="s">
        <v>13</v>
      </c>
      <c r="G22" s="53" t="s">
        <v>13</v>
      </c>
      <c r="H22" s="19" t="s">
        <v>13</v>
      </c>
      <c r="I22" s="19">
        <v>1</v>
      </c>
      <c r="J22" s="19" t="s">
        <v>13</v>
      </c>
      <c r="K22" s="62" t="s">
        <v>13</v>
      </c>
      <c r="L22" s="53" t="s">
        <v>13</v>
      </c>
      <c r="M22" s="19" t="s">
        <v>13</v>
      </c>
      <c r="N22" s="19">
        <v>0</v>
      </c>
      <c r="O22" s="19" t="s">
        <v>13</v>
      </c>
      <c r="P22" s="62" t="s">
        <v>13</v>
      </c>
      <c r="Q22" s="19" t="s">
        <v>13</v>
      </c>
      <c r="R22" s="19" t="s">
        <v>13</v>
      </c>
      <c r="S22" s="19">
        <v>1</v>
      </c>
      <c r="T22" s="19" t="s">
        <v>13</v>
      </c>
      <c r="U22" s="41" t="s">
        <v>13</v>
      </c>
      <c r="V22" s="53" t="s">
        <v>13</v>
      </c>
      <c r="W22" s="19" t="s">
        <v>13</v>
      </c>
      <c r="X22" s="19">
        <v>0</v>
      </c>
      <c r="Y22" s="19" t="s">
        <v>13</v>
      </c>
      <c r="Z22" s="57" t="s">
        <v>13</v>
      </c>
      <c r="AA22" s="53" t="s">
        <v>13</v>
      </c>
      <c r="AB22" s="19" t="s">
        <v>13</v>
      </c>
      <c r="AC22" s="19">
        <v>8.26</v>
      </c>
      <c r="AD22" s="19" t="s">
        <v>13</v>
      </c>
      <c r="AE22" s="57" t="s">
        <v>13</v>
      </c>
    </row>
    <row r="23" spans="1:31">
      <c r="A23" s="14" t="s">
        <v>20</v>
      </c>
      <c r="B23" s="55" t="s">
        <v>13</v>
      </c>
      <c r="C23" s="20">
        <v>0</v>
      </c>
      <c r="D23" s="20">
        <v>1</v>
      </c>
      <c r="E23" s="20" t="s">
        <v>13</v>
      </c>
      <c r="F23" s="61" t="s">
        <v>13</v>
      </c>
      <c r="G23" s="55" t="s">
        <v>13</v>
      </c>
      <c r="H23" s="20">
        <v>1</v>
      </c>
      <c r="I23" s="20">
        <v>1</v>
      </c>
      <c r="J23" s="20" t="s">
        <v>13</v>
      </c>
      <c r="K23" s="61">
        <v>2</v>
      </c>
      <c r="L23" s="55" t="s">
        <v>13</v>
      </c>
      <c r="M23" s="20">
        <v>0</v>
      </c>
      <c r="N23" s="20">
        <v>1</v>
      </c>
      <c r="O23" s="20" t="s">
        <v>13</v>
      </c>
      <c r="P23" s="61" t="s">
        <v>13</v>
      </c>
      <c r="Q23" s="20" t="s">
        <v>13</v>
      </c>
      <c r="R23" s="20">
        <v>1</v>
      </c>
      <c r="S23" s="20">
        <v>1</v>
      </c>
      <c r="T23" s="20" t="s">
        <v>13</v>
      </c>
      <c r="U23" s="42">
        <v>2</v>
      </c>
      <c r="V23" s="55" t="s">
        <v>13</v>
      </c>
      <c r="W23" s="20">
        <v>0</v>
      </c>
      <c r="X23" s="20">
        <v>0.34</v>
      </c>
      <c r="Y23" s="20" t="s">
        <v>13</v>
      </c>
      <c r="Z23" s="56" t="s">
        <v>13</v>
      </c>
      <c r="AA23" s="55" t="s">
        <v>13</v>
      </c>
      <c r="AB23" s="20">
        <v>0.33</v>
      </c>
      <c r="AC23" s="20">
        <v>0.34</v>
      </c>
      <c r="AD23" s="20" t="s">
        <v>13</v>
      </c>
      <c r="AE23" s="56">
        <f>[1]Sheet3!F12*1000</f>
        <v>0.63251106894370657</v>
      </c>
    </row>
    <row r="24" spans="1:31">
      <c r="A24" s="14" t="s">
        <v>49</v>
      </c>
      <c r="B24" s="53" t="s">
        <v>13</v>
      </c>
      <c r="C24" s="19" t="s">
        <v>13</v>
      </c>
      <c r="D24" s="19">
        <v>1</v>
      </c>
      <c r="E24" s="19" t="s">
        <v>13</v>
      </c>
      <c r="F24" s="62" t="s">
        <v>13</v>
      </c>
      <c r="G24" s="53" t="s">
        <v>13</v>
      </c>
      <c r="H24" s="19" t="s">
        <v>13</v>
      </c>
      <c r="I24" s="19">
        <v>0</v>
      </c>
      <c r="J24" s="19" t="s">
        <v>13</v>
      </c>
      <c r="K24" s="62" t="s">
        <v>13</v>
      </c>
      <c r="L24" s="53" t="s">
        <v>13</v>
      </c>
      <c r="M24" s="19" t="s">
        <v>13</v>
      </c>
      <c r="N24" s="19">
        <v>4</v>
      </c>
      <c r="O24" s="19" t="s">
        <v>13</v>
      </c>
      <c r="P24" s="62" t="s">
        <v>13</v>
      </c>
      <c r="Q24" s="19" t="s">
        <v>13</v>
      </c>
      <c r="R24" s="19" t="s">
        <v>13</v>
      </c>
      <c r="S24" s="19">
        <v>0</v>
      </c>
      <c r="T24" s="19" t="s">
        <v>13</v>
      </c>
      <c r="U24" s="41" t="s">
        <v>13</v>
      </c>
      <c r="V24" s="53" t="s">
        <v>13</v>
      </c>
      <c r="W24" s="19" t="s">
        <v>13</v>
      </c>
      <c r="X24" s="19">
        <v>21.39</v>
      </c>
      <c r="Y24" s="19" t="s">
        <v>13</v>
      </c>
      <c r="Z24" s="57" t="s">
        <v>13</v>
      </c>
      <c r="AA24" s="53" t="s">
        <v>13</v>
      </c>
      <c r="AB24" s="19" t="s">
        <v>13</v>
      </c>
      <c r="AC24" s="19">
        <v>0</v>
      </c>
      <c r="AD24" s="19" t="s">
        <v>13</v>
      </c>
      <c r="AE24" s="57" t="s">
        <v>13</v>
      </c>
    </row>
    <row r="25" spans="1:31">
      <c r="A25" s="14" t="s">
        <v>39</v>
      </c>
      <c r="B25" s="55" t="s">
        <v>13</v>
      </c>
      <c r="C25" s="20" t="s">
        <v>13</v>
      </c>
      <c r="D25" s="20" t="s">
        <v>13</v>
      </c>
      <c r="E25" s="20" t="s">
        <v>13</v>
      </c>
      <c r="F25" s="61" t="s">
        <v>13</v>
      </c>
      <c r="G25" s="55" t="s">
        <v>13</v>
      </c>
      <c r="H25" s="20" t="s">
        <v>13</v>
      </c>
      <c r="I25" s="20" t="s">
        <v>13</v>
      </c>
      <c r="J25" s="20" t="s">
        <v>13</v>
      </c>
      <c r="K25" s="61" t="s">
        <v>13</v>
      </c>
      <c r="L25" s="55" t="s">
        <v>13</v>
      </c>
      <c r="M25" s="20" t="s">
        <v>13</v>
      </c>
      <c r="N25" s="20" t="s">
        <v>13</v>
      </c>
      <c r="O25" s="20" t="s">
        <v>13</v>
      </c>
      <c r="P25" s="61" t="s">
        <v>13</v>
      </c>
      <c r="Q25" s="20" t="s">
        <v>13</v>
      </c>
      <c r="R25" s="20" t="s">
        <v>13</v>
      </c>
      <c r="S25" s="20" t="s">
        <v>13</v>
      </c>
      <c r="T25" s="20" t="s">
        <v>13</v>
      </c>
      <c r="U25" s="42" t="s">
        <v>13</v>
      </c>
      <c r="V25" s="55" t="s">
        <v>13</v>
      </c>
      <c r="W25" s="20" t="s">
        <v>13</v>
      </c>
      <c r="X25" s="20" t="s">
        <v>13</v>
      </c>
      <c r="Y25" s="20" t="s">
        <v>13</v>
      </c>
      <c r="Z25" s="56" t="s">
        <v>13</v>
      </c>
      <c r="AA25" s="55" t="s">
        <v>13</v>
      </c>
      <c r="AB25" s="20" t="s">
        <v>13</v>
      </c>
      <c r="AC25" s="20" t="s">
        <v>13</v>
      </c>
      <c r="AD25" s="20" t="s">
        <v>13</v>
      </c>
      <c r="AE25" s="56" t="s">
        <v>13</v>
      </c>
    </row>
    <row r="26" spans="1:31">
      <c r="A26" s="14" t="s">
        <v>95</v>
      </c>
      <c r="B26" s="53">
        <v>2</v>
      </c>
      <c r="C26" s="19">
        <v>0</v>
      </c>
      <c r="D26" s="19">
        <v>1</v>
      </c>
      <c r="E26" s="38">
        <v>3</v>
      </c>
      <c r="F26" s="62" t="s">
        <v>13</v>
      </c>
      <c r="G26" s="53">
        <v>21</v>
      </c>
      <c r="H26" s="19">
        <v>24</v>
      </c>
      <c r="I26" s="19">
        <v>7</v>
      </c>
      <c r="J26" s="38">
        <v>15</v>
      </c>
      <c r="K26" s="62">
        <v>6</v>
      </c>
      <c r="L26" s="53">
        <v>4</v>
      </c>
      <c r="M26" s="19">
        <v>0</v>
      </c>
      <c r="N26" s="19">
        <v>1</v>
      </c>
      <c r="O26" s="38">
        <v>4</v>
      </c>
      <c r="P26" s="62" t="s">
        <v>13</v>
      </c>
      <c r="Q26" s="19">
        <v>23</v>
      </c>
      <c r="R26" s="19">
        <v>28</v>
      </c>
      <c r="S26" s="19">
        <v>7</v>
      </c>
      <c r="T26" s="38">
        <v>20</v>
      </c>
      <c r="U26" s="41">
        <v>6</v>
      </c>
      <c r="V26" s="53">
        <v>1.22</v>
      </c>
      <c r="W26" s="19">
        <v>0</v>
      </c>
      <c r="X26" s="19">
        <v>0.28999999999999998</v>
      </c>
      <c r="Y26" s="38">
        <v>1</v>
      </c>
      <c r="Z26" s="57" t="s">
        <v>13</v>
      </c>
      <c r="AA26" s="53">
        <v>7.03</v>
      </c>
      <c r="AB26" s="19">
        <v>8.33</v>
      </c>
      <c r="AC26" s="19">
        <v>2.0099999999999998</v>
      </c>
      <c r="AD26" s="38">
        <v>5.01</v>
      </c>
      <c r="AE26" s="57">
        <f>[1]Sheet3!F15*1000</f>
        <v>1.4781966001478197</v>
      </c>
    </row>
    <row r="27" spans="1:31">
      <c r="A27" s="14" t="s">
        <v>92</v>
      </c>
      <c r="B27" s="55" t="s">
        <v>13</v>
      </c>
      <c r="C27" s="20" t="s">
        <v>13</v>
      </c>
      <c r="D27" s="20">
        <v>1</v>
      </c>
      <c r="E27" s="20" t="s">
        <v>13</v>
      </c>
      <c r="F27" s="61" t="s">
        <v>13</v>
      </c>
      <c r="G27" s="55" t="s">
        <v>13</v>
      </c>
      <c r="H27" s="20" t="s">
        <v>13</v>
      </c>
      <c r="I27" s="20">
        <v>0</v>
      </c>
      <c r="J27" s="20" t="s">
        <v>13</v>
      </c>
      <c r="K27" s="61" t="s">
        <v>13</v>
      </c>
      <c r="L27" s="55" t="s">
        <v>13</v>
      </c>
      <c r="M27" s="20" t="s">
        <v>13</v>
      </c>
      <c r="N27" s="20">
        <v>5</v>
      </c>
      <c r="O27" s="20" t="s">
        <v>13</v>
      </c>
      <c r="P27" s="61" t="s">
        <v>13</v>
      </c>
      <c r="Q27" s="20" t="s">
        <v>13</v>
      </c>
      <c r="R27" s="20" t="s">
        <v>13</v>
      </c>
      <c r="S27" s="20">
        <v>0</v>
      </c>
      <c r="T27" s="20" t="s">
        <v>13</v>
      </c>
      <c r="U27" s="42" t="s">
        <v>13</v>
      </c>
      <c r="V27" s="55"/>
      <c r="W27" s="20" t="s">
        <v>13</v>
      </c>
      <c r="X27" s="20">
        <v>4.17</v>
      </c>
      <c r="Y27" s="20" t="s">
        <v>13</v>
      </c>
      <c r="Z27" s="56" t="s">
        <v>13</v>
      </c>
      <c r="AA27" s="55" t="s">
        <v>13</v>
      </c>
      <c r="AB27" s="20" t="s">
        <v>13</v>
      </c>
      <c r="AC27" s="20">
        <v>0</v>
      </c>
      <c r="AD27" s="20" t="s">
        <v>13</v>
      </c>
      <c r="AE27" s="56" t="s">
        <v>13</v>
      </c>
    </row>
    <row r="28" spans="1:31">
      <c r="A28" s="14" t="s">
        <v>21</v>
      </c>
      <c r="B28" s="53" t="s">
        <v>13</v>
      </c>
      <c r="C28" s="19">
        <v>1</v>
      </c>
      <c r="D28" s="19">
        <v>0</v>
      </c>
      <c r="E28" s="19" t="s">
        <v>13</v>
      </c>
      <c r="F28" s="62" t="s">
        <v>13</v>
      </c>
      <c r="G28" s="53">
        <v>9</v>
      </c>
      <c r="H28" s="19">
        <v>15</v>
      </c>
      <c r="I28" s="19">
        <v>11</v>
      </c>
      <c r="J28" s="19" t="s">
        <v>13</v>
      </c>
      <c r="K28" s="62" t="s">
        <v>13</v>
      </c>
      <c r="L28" s="53" t="s">
        <v>13</v>
      </c>
      <c r="M28" s="19">
        <v>1</v>
      </c>
      <c r="N28" s="19">
        <v>0</v>
      </c>
      <c r="O28" s="19" t="s">
        <v>13</v>
      </c>
      <c r="P28" s="62" t="s">
        <v>13</v>
      </c>
      <c r="Q28" s="19">
        <v>9</v>
      </c>
      <c r="R28" s="19">
        <v>15</v>
      </c>
      <c r="S28" s="19">
        <v>11</v>
      </c>
      <c r="T28" s="19" t="s">
        <v>13</v>
      </c>
      <c r="U28" s="41" t="s">
        <v>13</v>
      </c>
      <c r="V28" s="53">
        <v>0</v>
      </c>
      <c r="W28" s="19">
        <v>0.49</v>
      </c>
      <c r="X28" s="19">
        <v>0</v>
      </c>
      <c r="Y28" s="19" t="s">
        <v>13</v>
      </c>
      <c r="Z28" s="57" t="s">
        <v>13</v>
      </c>
      <c r="AA28" s="53">
        <v>2.94</v>
      </c>
      <c r="AB28" s="19">
        <v>7.4</v>
      </c>
      <c r="AC28" s="19">
        <v>3.62</v>
      </c>
      <c r="AD28" s="19" t="s">
        <v>13</v>
      </c>
      <c r="AE28" s="57" t="s">
        <v>13</v>
      </c>
    </row>
    <row r="29" spans="1:31">
      <c r="A29" s="14" t="s">
        <v>22</v>
      </c>
      <c r="B29" s="55">
        <v>6</v>
      </c>
      <c r="C29" s="20">
        <v>3</v>
      </c>
      <c r="D29" s="20">
        <v>8</v>
      </c>
      <c r="E29" s="37">
        <v>9</v>
      </c>
      <c r="F29" s="61">
        <v>4</v>
      </c>
      <c r="G29" s="55">
        <v>1</v>
      </c>
      <c r="H29" s="20">
        <v>0</v>
      </c>
      <c r="I29" s="20">
        <v>4</v>
      </c>
      <c r="J29" s="37">
        <v>2</v>
      </c>
      <c r="K29" s="61">
        <v>1</v>
      </c>
      <c r="L29" s="55">
        <v>8</v>
      </c>
      <c r="M29" s="20">
        <v>3</v>
      </c>
      <c r="N29" s="20">
        <v>21</v>
      </c>
      <c r="O29" s="37">
        <v>10</v>
      </c>
      <c r="P29" s="61">
        <v>4</v>
      </c>
      <c r="Q29" s="20">
        <v>5</v>
      </c>
      <c r="R29" s="20">
        <v>0</v>
      </c>
      <c r="S29" s="20">
        <v>5</v>
      </c>
      <c r="T29" s="37">
        <v>2</v>
      </c>
      <c r="U29" s="42">
        <v>1</v>
      </c>
      <c r="V29" s="55">
        <v>0.98</v>
      </c>
      <c r="W29" s="20">
        <v>0.35</v>
      </c>
      <c r="X29" s="20">
        <v>2.2599999999999998</v>
      </c>
      <c r="Y29" s="37">
        <v>0.96</v>
      </c>
      <c r="Z29" s="56">
        <f>[1]Sheet3!E18*1000</f>
        <v>0.34904013961605584</v>
      </c>
      <c r="AA29" s="55">
        <v>0.61</v>
      </c>
      <c r="AB29" s="20">
        <v>0</v>
      </c>
      <c r="AC29" s="20">
        <v>0.54</v>
      </c>
      <c r="AD29" s="37">
        <v>0.19</v>
      </c>
      <c r="AE29" s="56">
        <f>[1]Sheet3!F18*1000</f>
        <v>8.7260034904013961E-2</v>
      </c>
    </row>
    <row r="30" spans="1:31">
      <c r="A30" s="14" t="s">
        <v>90</v>
      </c>
      <c r="B30" s="53" t="s">
        <v>13</v>
      </c>
      <c r="C30" s="19" t="s">
        <v>13</v>
      </c>
      <c r="D30" s="19" t="s">
        <v>13</v>
      </c>
      <c r="E30" s="38">
        <v>0</v>
      </c>
      <c r="F30" s="62" t="s">
        <v>13</v>
      </c>
      <c r="G30" s="53" t="s">
        <v>13</v>
      </c>
      <c r="H30" s="19" t="s">
        <v>13</v>
      </c>
      <c r="I30" s="19" t="s">
        <v>13</v>
      </c>
      <c r="J30" s="38">
        <v>1</v>
      </c>
      <c r="K30" s="62" t="s">
        <v>13</v>
      </c>
      <c r="L30" s="53" t="s">
        <v>13</v>
      </c>
      <c r="M30" s="19" t="s">
        <v>13</v>
      </c>
      <c r="N30" s="19" t="s">
        <v>13</v>
      </c>
      <c r="O30" s="38">
        <v>0</v>
      </c>
      <c r="P30" s="62" t="s">
        <v>13</v>
      </c>
      <c r="Q30" s="19" t="s">
        <v>13</v>
      </c>
      <c r="R30" s="19" t="s">
        <v>13</v>
      </c>
      <c r="S30" s="19" t="s">
        <v>13</v>
      </c>
      <c r="T30" s="38">
        <v>1</v>
      </c>
      <c r="U30" s="41" t="s">
        <v>13</v>
      </c>
      <c r="V30" s="53" t="s">
        <v>13</v>
      </c>
      <c r="W30" s="19" t="s">
        <v>13</v>
      </c>
      <c r="X30" s="19" t="s">
        <v>13</v>
      </c>
      <c r="Y30" s="38">
        <v>0</v>
      </c>
      <c r="Z30" s="57" t="s">
        <v>13</v>
      </c>
      <c r="AA30" s="53" t="s">
        <v>13</v>
      </c>
      <c r="AB30" s="19" t="s">
        <v>13</v>
      </c>
      <c r="AC30" s="19" t="s">
        <v>13</v>
      </c>
      <c r="AD30" s="38">
        <v>3.07</v>
      </c>
      <c r="AE30" s="57" t="s">
        <v>13</v>
      </c>
    </row>
    <row r="31" spans="1:31">
      <c r="A31" s="14" t="s">
        <v>23</v>
      </c>
      <c r="B31" s="55">
        <v>11</v>
      </c>
      <c r="C31" s="20">
        <v>8</v>
      </c>
      <c r="D31" s="20">
        <v>9</v>
      </c>
      <c r="E31" s="37">
        <v>4</v>
      </c>
      <c r="F31" s="61">
        <v>3</v>
      </c>
      <c r="G31" s="55">
        <v>19</v>
      </c>
      <c r="H31" s="20">
        <v>20</v>
      </c>
      <c r="I31" s="20">
        <v>9</v>
      </c>
      <c r="J31" s="37">
        <v>19</v>
      </c>
      <c r="K31" s="61">
        <v>6</v>
      </c>
      <c r="L31" s="55">
        <v>11</v>
      </c>
      <c r="M31" s="20">
        <v>8</v>
      </c>
      <c r="N31" s="20">
        <v>11</v>
      </c>
      <c r="O31" s="37">
        <v>4</v>
      </c>
      <c r="P31" s="61">
        <v>3</v>
      </c>
      <c r="Q31" s="20">
        <v>21</v>
      </c>
      <c r="R31" s="20">
        <v>20</v>
      </c>
      <c r="S31" s="20">
        <v>9</v>
      </c>
      <c r="T31" s="37">
        <v>19</v>
      </c>
      <c r="U31" s="42">
        <v>6</v>
      </c>
      <c r="V31" s="55">
        <v>0.25</v>
      </c>
      <c r="W31" s="20">
        <v>0.17</v>
      </c>
      <c r="X31" s="20">
        <v>0.23</v>
      </c>
      <c r="Y31" s="37">
        <v>0.08</v>
      </c>
      <c r="Z31" s="56">
        <v>0.05</v>
      </c>
      <c r="AA31" s="55">
        <v>0.47</v>
      </c>
      <c r="AB31" s="20">
        <v>0.42</v>
      </c>
      <c r="AC31" s="20">
        <v>0.19</v>
      </c>
      <c r="AD31" s="37">
        <v>0.36</v>
      </c>
      <c r="AE31" s="56">
        <f>[1]Sheet3!F20*1000</f>
        <v>0.10851871947911015</v>
      </c>
    </row>
    <row r="32" spans="1:31">
      <c r="A32" s="14" t="s">
        <v>24</v>
      </c>
      <c r="B32" s="53">
        <v>9</v>
      </c>
      <c r="C32" s="19">
        <v>2</v>
      </c>
      <c r="D32" s="19">
        <v>4</v>
      </c>
      <c r="E32" s="38">
        <v>4</v>
      </c>
      <c r="F32" s="62">
        <v>4</v>
      </c>
      <c r="G32" s="53">
        <v>3</v>
      </c>
      <c r="H32" s="19">
        <v>4</v>
      </c>
      <c r="I32" s="19">
        <v>3</v>
      </c>
      <c r="J32" s="38">
        <v>5</v>
      </c>
      <c r="K32" s="62">
        <v>4</v>
      </c>
      <c r="L32" s="53">
        <v>9</v>
      </c>
      <c r="M32" s="19">
        <v>2</v>
      </c>
      <c r="N32" s="19">
        <v>5</v>
      </c>
      <c r="O32" s="38">
        <v>4</v>
      </c>
      <c r="P32" s="62">
        <v>4</v>
      </c>
      <c r="Q32" s="19">
        <v>3</v>
      </c>
      <c r="R32" s="19">
        <v>4</v>
      </c>
      <c r="S32" s="19">
        <v>4</v>
      </c>
      <c r="T32" s="38">
        <v>5</v>
      </c>
      <c r="U32" s="41">
        <v>4</v>
      </c>
      <c r="V32" s="53">
        <v>0.32</v>
      </c>
      <c r="W32" s="19">
        <v>7.0000000000000007E-2</v>
      </c>
      <c r="X32" s="19">
        <v>0.18</v>
      </c>
      <c r="Y32" s="38">
        <v>0.14000000000000001</v>
      </c>
      <c r="Z32" s="57">
        <f>[1]Sheet3!E21*1000</f>
        <v>0.13275364242806412</v>
      </c>
      <c r="AA32" s="53">
        <v>0.11</v>
      </c>
      <c r="AB32" s="19">
        <v>0.14000000000000001</v>
      </c>
      <c r="AC32" s="19">
        <v>0.14000000000000001</v>
      </c>
      <c r="AD32" s="38">
        <v>0.17</v>
      </c>
      <c r="AE32" s="57">
        <f>[1]Sheet3!F21*1000</f>
        <v>0.13275364242806412</v>
      </c>
    </row>
    <row r="33" spans="1:31" ht="13.5" customHeight="1">
      <c r="A33" s="14" t="s">
        <v>25</v>
      </c>
      <c r="B33" s="55" t="s">
        <v>33</v>
      </c>
      <c r="C33" s="20">
        <v>0</v>
      </c>
      <c r="D33" s="20" t="s">
        <v>13</v>
      </c>
      <c r="E33" s="37">
        <v>0</v>
      </c>
      <c r="F33" s="61">
        <v>1</v>
      </c>
      <c r="G33" s="55" t="s">
        <v>13</v>
      </c>
      <c r="H33" s="20">
        <v>1</v>
      </c>
      <c r="I33" s="20" t="s">
        <v>13</v>
      </c>
      <c r="J33" s="37">
        <v>1</v>
      </c>
      <c r="K33" s="61">
        <v>1</v>
      </c>
      <c r="L33" s="55" t="s">
        <v>33</v>
      </c>
      <c r="M33" s="20">
        <v>0</v>
      </c>
      <c r="N33" s="20" t="s">
        <v>13</v>
      </c>
      <c r="O33" s="37">
        <v>0</v>
      </c>
      <c r="P33" s="61">
        <v>1</v>
      </c>
      <c r="Q33" s="20" t="s">
        <v>13</v>
      </c>
      <c r="R33" s="20">
        <v>1</v>
      </c>
      <c r="S33" s="20" t="s">
        <v>13</v>
      </c>
      <c r="T33" s="37">
        <v>1</v>
      </c>
      <c r="U33" s="42">
        <v>1</v>
      </c>
      <c r="V33" s="55" t="s">
        <v>33</v>
      </c>
      <c r="W33" s="20">
        <v>0</v>
      </c>
      <c r="X33" s="20" t="s">
        <v>13</v>
      </c>
      <c r="Y33" s="37">
        <v>0</v>
      </c>
      <c r="Z33" s="56">
        <f>[1]Sheet3!E22*1000</f>
        <v>0.42122999157540014</v>
      </c>
      <c r="AA33" s="55" t="s">
        <v>13</v>
      </c>
      <c r="AB33" s="20">
        <v>0.42</v>
      </c>
      <c r="AC33" s="20" t="s">
        <v>13</v>
      </c>
      <c r="AD33" s="37">
        <v>0.43</v>
      </c>
      <c r="AE33" s="56">
        <f>[1]Sheet3!F22*1000</f>
        <v>0.42122999157540014</v>
      </c>
    </row>
    <row r="34" spans="1:31">
      <c r="A34" s="14" t="s">
        <v>26</v>
      </c>
      <c r="B34" s="53">
        <v>3</v>
      </c>
      <c r="C34" s="19">
        <v>0</v>
      </c>
      <c r="D34" s="19">
        <v>2</v>
      </c>
      <c r="E34" s="38">
        <v>3</v>
      </c>
      <c r="F34" s="62">
        <v>4</v>
      </c>
      <c r="G34" s="53">
        <v>2</v>
      </c>
      <c r="H34" s="19">
        <v>2</v>
      </c>
      <c r="I34" s="19">
        <v>0</v>
      </c>
      <c r="J34" s="38">
        <v>2</v>
      </c>
      <c r="K34" s="62">
        <v>5</v>
      </c>
      <c r="L34" s="53">
        <v>4</v>
      </c>
      <c r="M34" s="19">
        <v>0</v>
      </c>
      <c r="N34" s="19">
        <v>2</v>
      </c>
      <c r="O34" s="38">
        <v>3</v>
      </c>
      <c r="P34" s="62">
        <v>4</v>
      </c>
      <c r="Q34" s="19">
        <v>2</v>
      </c>
      <c r="R34" s="19">
        <v>2</v>
      </c>
      <c r="S34" s="19">
        <v>0</v>
      </c>
      <c r="T34" s="38">
        <v>3</v>
      </c>
      <c r="U34" s="41">
        <v>5</v>
      </c>
      <c r="V34" s="53">
        <v>0.3</v>
      </c>
      <c r="W34" s="19">
        <v>0</v>
      </c>
      <c r="X34" s="19">
        <v>0.14000000000000001</v>
      </c>
      <c r="Y34" s="38">
        <v>0.19</v>
      </c>
      <c r="Z34" s="57">
        <f>[1]Sheet3!E23*1000</f>
        <v>0.24302813050610608</v>
      </c>
      <c r="AA34" s="53">
        <v>0.15</v>
      </c>
      <c r="AB34" s="19">
        <v>0.15</v>
      </c>
      <c r="AC34" s="19">
        <v>0</v>
      </c>
      <c r="AD34" s="38">
        <v>0.19</v>
      </c>
      <c r="AE34" s="57">
        <v>0.3</v>
      </c>
    </row>
    <row r="35" spans="1:31">
      <c r="A35" s="14" t="s">
        <v>15</v>
      </c>
      <c r="B35" s="55">
        <v>5</v>
      </c>
      <c r="C35" s="20">
        <v>4</v>
      </c>
      <c r="D35" s="20">
        <v>10</v>
      </c>
      <c r="E35" s="37">
        <v>8</v>
      </c>
      <c r="F35" s="61">
        <v>3</v>
      </c>
      <c r="G35" s="55" t="s">
        <v>13</v>
      </c>
      <c r="H35" s="20">
        <v>0</v>
      </c>
      <c r="I35" s="20">
        <v>0</v>
      </c>
      <c r="J35" s="37">
        <v>0</v>
      </c>
      <c r="K35" s="61" t="s">
        <v>13</v>
      </c>
      <c r="L35" s="55">
        <v>7</v>
      </c>
      <c r="M35" s="20">
        <v>5</v>
      </c>
      <c r="N35" s="20">
        <v>17</v>
      </c>
      <c r="O35" s="37">
        <v>8</v>
      </c>
      <c r="P35" s="61">
        <v>5</v>
      </c>
      <c r="Q35" s="20">
        <v>1</v>
      </c>
      <c r="R35" s="20">
        <v>0</v>
      </c>
      <c r="S35" s="20">
        <v>1</v>
      </c>
      <c r="T35" s="37">
        <v>0</v>
      </c>
      <c r="U35" s="42" t="s">
        <v>13</v>
      </c>
      <c r="V35" s="55">
        <v>3.25</v>
      </c>
      <c r="W35" s="20">
        <v>2.67</v>
      </c>
      <c r="X35" s="20">
        <v>9.0399999999999991</v>
      </c>
      <c r="Y35" s="37">
        <v>4.1399999999999997</v>
      </c>
      <c r="Z35" s="56">
        <f>[1]Sheet3!E24*1000</f>
        <v>2.5050100200400802</v>
      </c>
      <c r="AA35" s="55">
        <v>0.46</v>
      </c>
      <c r="AB35" s="20">
        <v>0</v>
      </c>
      <c r="AC35" s="20">
        <v>0.53</v>
      </c>
      <c r="AD35" s="37">
        <v>0</v>
      </c>
      <c r="AE35" s="56" t="s">
        <v>13</v>
      </c>
    </row>
    <row r="36" spans="1:31">
      <c r="A36" s="14" t="s">
        <v>35</v>
      </c>
      <c r="B36" s="53" t="s">
        <v>13</v>
      </c>
      <c r="C36" s="19" t="s">
        <v>13</v>
      </c>
      <c r="D36" s="19" t="s">
        <v>13</v>
      </c>
      <c r="E36" s="19" t="s">
        <v>13</v>
      </c>
      <c r="F36" s="62">
        <v>2</v>
      </c>
      <c r="G36" s="53" t="s">
        <v>13</v>
      </c>
      <c r="H36" s="19" t="s">
        <v>13</v>
      </c>
      <c r="I36" s="19" t="s">
        <v>13</v>
      </c>
      <c r="J36" s="19" t="s">
        <v>13</v>
      </c>
      <c r="K36" s="62" t="s">
        <v>13</v>
      </c>
      <c r="L36" s="53" t="s">
        <v>13</v>
      </c>
      <c r="M36" s="19" t="s">
        <v>13</v>
      </c>
      <c r="N36" s="19" t="s">
        <v>13</v>
      </c>
      <c r="O36" s="19" t="s">
        <v>13</v>
      </c>
      <c r="P36" s="62">
        <v>2</v>
      </c>
      <c r="Q36" s="19" t="s">
        <v>13</v>
      </c>
      <c r="R36" s="19" t="s">
        <v>13</v>
      </c>
      <c r="S36" s="19" t="s">
        <v>13</v>
      </c>
      <c r="T36" s="19" t="s">
        <v>13</v>
      </c>
      <c r="U36" s="41" t="s">
        <v>13</v>
      </c>
      <c r="V36" s="53" t="s">
        <v>13</v>
      </c>
      <c r="W36" s="19" t="s">
        <v>13</v>
      </c>
      <c r="X36" s="19">
        <v>0.15</v>
      </c>
      <c r="Y36" s="19" t="s">
        <v>13</v>
      </c>
      <c r="Z36" s="57">
        <f>[1]Sheet3!E25*1000</f>
        <v>3.4965034965034967</v>
      </c>
      <c r="AA36" s="53" t="s">
        <v>13</v>
      </c>
      <c r="AB36" s="19" t="s">
        <v>13</v>
      </c>
      <c r="AC36" s="19" t="s">
        <v>13</v>
      </c>
      <c r="AD36" s="19" t="s">
        <v>13</v>
      </c>
      <c r="AE36" s="57" t="s">
        <v>13</v>
      </c>
    </row>
    <row r="37" spans="1:31">
      <c r="A37" s="14" t="s">
        <v>94</v>
      </c>
      <c r="B37" s="55">
        <v>54</v>
      </c>
      <c r="C37" s="20">
        <v>36</v>
      </c>
      <c r="D37" s="20">
        <v>54</v>
      </c>
      <c r="E37" s="37">
        <v>44</v>
      </c>
      <c r="F37" s="61">
        <v>36</v>
      </c>
      <c r="G37" s="55">
        <v>83</v>
      </c>
      <c r="H37" s="20">
        <v>94</v>
      </c>
      <c r="I37" s="20">
        <v>61</v>
      </c>
      <c r="J37" s="37">
        <v>82</v>
      </c>
      <c r="K37" s="61">
        <v>45</v>
      </c>
      <c r="L37" s="55">
        <v>73</v>
      </c>
      <c r="M37" s="20">
        <v>44</v>
      </c>
      <c r="N37" s="20">
        <v>91</v>
      </c>
      <c r="O37" s="37">
        <v>50</v>
      </c>
      <c r="P37" s="61">
        <v>38</v>
      </c>
      <c r="Q37" s="20">
        <v>120</v>
      </c>
      <c r="R37" s="20">
        <v>104</v>
      </c>
      <c r="S37" s="20">
        <v>68</v>
      </c>
      <c r="T37" s="37">
        <v>93</v>
      </c>
      <c r="U37" s="42">
        <v>50</v>
      </c>
      <c r="V37" s="55">
        <v>0.41</v>
      </c>
      <c r="W37" s="20">
        <v>0.24</v>
      </c>
      <c r="X37" s="20">
        <v>0.47</v>
      </c>
      <c r="Y37" s="37">
        <v>0.25</v>
      </c>
      <c r="Z37" s="56">
        <v>0.19</v>
      </c>
      <c r="AA37" s="55">
        <v>0.67</v>
      </c>
      <c r="AB37" s="20">
        <v>0.56000000000000005</v>
      </c>
      <c r="AC37" s="20">
        <v>0.35</v>
      </c>
      <c r="AD37" s="37">
        <v>0.46</v>
      </c>
      <c r="AE37" s="56">
        <v>0.25</v>
      </c>
    </row>
    <row r="38" spans="1:31">
      <c r="A38" s="14" t="s">
        <v>27</v>
      </c>
      <c r="B38" s="53">
        <v>5</v>
      </c>
      <c r="C38" s="19">
        <v>4</v>
      </c>
      <c r="D38" s="19">
        <v>4</v>
      </c>
      <c r="E38" s="38">
        <v>3</v>
      </c>
      <c r="F38" s="62">
        <v>2</v>
      </c>
      <c r="G38" s="53">
        <v>20</v>
      </c>
      <c r="H38" s="19">
        <v>18</v>
      </c>
      <c r="I38" s="19">
        <v>16</v>
      </c>
      <c r="J38" s="38">
        <v>17</v>
      </c>
      <c r="K38" s="62">
        <v>10</v>
      </c>
      <c r="L38" s="53">
        <v>6</v>
      </c>
      <c r="M38" s="19">
        <v>3</v>
      </c>
      <c r="N38" s="19">
        <v>4</v>
      </c>
      <c r="O38" s="38">
        <v>3</v>
      </c>
      <c r="P38" s="62">
        <v>2</v>
      </c>
      <c r="Q38" s="19">
        <v>22</v>
      </c>
      <c r="R38" s="19">
        <v>18</v>
      </c>
      <c r="S38" s="19">
        <v>17</v>
      </c>
      <c r="T38" s="38">
        <v>17</v>
      </c>
      <c r="U38" s="41">
        <v>10</v>
      </c>
      <c r="V38" s="53">
        <v>0.25</v>
      </c>
      <c r="W38" s="19">
        <v>0.12</v>
      </c>
      <c r="X38" s="19">
        <v>0.14000000000000001</v>
      </c>
      <c r="Y38" s="38">
        <v>0.11</v>
      </c>
      <c r="Z38" s="57">
        <f>[1]Sheet3!E27*1000</f>
        <v>8.7726993595929476E-2</v>
      </c>
      <c r="AA38" s="53">
        <v>0.93</v>
      </c>
      <c r="AB38" s="19">
        <v>0.72</v>
      </c>
      <c r="AC38" s="19">
        <v>0.57999999999999996</v>
      </c>
      <c r="AD38" s="38">
        <v>0.62</v>
      </c>
      <c r="AE38" s="57">
        <v>0.44</v>
      </c>
    </row>
    <row r="39" spans="1:31">
      <c r="A39" s="14" t="s">
        <v>47</v>
      </c>
      <c r="B39" s="55" t="s">
        <v>13</v>
      </c>
      <c r="C39" s="20">
        <v>2</v>
      </c>
      <c r="D39" s="20" t="s">
        <v>13</v>
      </c>
      <c r="E39" s="20" t="s">
        <v>13</v>
      </c>
      <c r="F39" s="61" t="s">
        <v>13</v>
      </c>
      <c r="G39" s="55" t="s">
        <v>13</v>
      </c>
      <c r="H39" s="20">
        <v>0</v>
      </c>
      <c r="I39" s="20" t="s">
        <v>13</v>
      </c>
      <c r="J39" s="20" t="s">
        <v>13</v>
      </c>
      <c r="K39" s="61" t="s">
        <v>13</v>
      </c>
      <c r="L39" s="55" t="s">
        <v>13</v>
      </c>
      <c r="M39" s="20">
        <v>2</v>
      </c>
      <c r="N39" s="20" t="s">
        <v>13</v>
      </c>
      <c r="O39" s="20" t="s">
        <v>13</v>
      </c>
      <c r="P39" s="61" t="s">
        <v>13</v>
      </c>
      <c r="Q39" s="20" t="s">
        <v>13</v>
      </c>
      <c r="R39" s="20">
        <v>0</v>
      </c>
      <c r="S39" s="20" t="s">
        <v>13</v>
      </c>
      <c r="T39" s="20" t="s">
        <v>13</v>
      </c>
      <c r="U39" s="42" t="s">
        <v>13</v>
      </c>
      <c r="V39" s="55" t="s">
        <v>13</v>
      </c>
      <c r="W39" s="20">
        <v>1.94</v>
      </c>
      <c r="X39" s="20">
        <v>0</v>
      </c>
      <c r="Y39" s="20" t="s">
        <v>13</v>
      </c>
      <c r="Z39" s="56" t="s">
        <v>13</v>
      </c>
      <c r="AA39" s="55" t="s">
        <v>13</v>
      </c>
      <c r="AB39" s="20">
        <v>0</v>
      </c>
      <c r="AC39" s="20" t="s">
        <v>13</v>
      </c>
      <c r="AD39" s="20" t="s">
        <v>13</v>
      </c>
      <c r="AE39" s="56" t="s">
        <v>13</v>
      </c>
    </row>
    <row r="40" spans="1:31">
      <c r="A40" s="14" t="s">
        <v>91</v>
      </c>
      <c r="B40" s="53">
        <v>1</v>
      </c>
      <c r="C40" s="19">
        <v>1</v>
      </c>
      <c r="D40" s="19">
        <v>2</v>
      </c>
      <c r="E40" s="38">
        <v>0</v>
      </c>
      <c r="F40" s="62" t="s">
        <v>13</v>
      </c>
      <c r="G40" s="53" t="s">
        <v>13</v>
      </c>
      <c r="H40" s="19">
        <v>0</v>
      </c>
      <c r="I40" s="19">
        <v>0</v>
      </c>
      <c r="J40" s="38">
        <v>1</v>
      </c>
      <c r="K40" s="62" t="s">
        <v>13</v>
      </c>
      <c r="L40" s="53">
        <v>1</v>
      </c>
      <c r="M40" s="19">
        <v>1</v>
      </c>
      <c r="N40" s="19">
        <v>2</v>
      </c>
      <c r="O40" s="38">
        <v>0</v>
      </c>
      <c r="P40" s="62" t="s">
        <v>13</v>
      </c>
      <c r="Q40" s="19" t="s">
        <v>13</v>
      </c>
      <c r="R40" s="19">
        <v>0</v>
      </c>
      <c r="S40" s="19">
        <v>0</v>
      </c>
      <c r="T40" s="38">
        <v>1</v>
      </c>
      <c r="U40" s="41" t="s">
        <v>13</v>
      </c>
      <c r="V40" s="53">
        <v>3.13</v>
      </c>
      <c r="W40" s="19">
        <v>0.89</v>
      </c>
      <c r="X40" s="19">
        <v>2.74</v>
      </c>
      <c r="Y40" s="38">
        <v>0</v>
      </c>
      <c r="Z40" s="57" t="s">
        <v>13</v>
      </c>
      <c r="AA40" s="53">
        <v>0</v>
      </c>
      <c r="AB40" s="19">
        <v>0</v>
      </c>
      <c r="AC40" s="19">
        <v>0</v>
      </c>
      <c r="AD40" s="38">
        <v>1.35</v>
      </c>
      <c r="AE40" s="57" t="s">
        <v>13</v>
      </c>
    </row>
    <row r="41" spans="1:31">
      <c r="A41" s="14" t="s">
        <v>28</v>
      </c>
      <c r="B41" s="55" t="s">
        <v>13</v>
      </c>
      <c r="C41" s="20" t="s">
        <v>13</v>
      </c>
      <c r="D41" s="20" t="s">
        <v>13</v>
      </c>
      <c r="E41" s="20" t="s">
        <v>13</v>
      </c>
      <c r="F41" s="61" t="s">
        <v>13</v>
      </c>
      <c r="G41" s="55">
        <v>1</v>
      </c>
      <c r="H41" s="20" t="s">
        <v>13</v>
      </c>
      <c r="I41" s="20" t="s">
        <v>13</v>
      </c>
      <c r="J41" s="20" t="s">
        <v>13</v>
      </c>
      <c r="K41" s="61" t="s">
        <v>13</v>
      </c>
      <c r="L41" s="55" t="s">
        <v>13</v>
      </c>
      <c r="M41" s="20" t="s">
        <v>13</v>
      </c>
      <c r="N41" s="20" t="s">
        <v>13</v>
      </c>
      <c r="O41" s="20" t="s">
        <v>13</v>
      </c>
      <c r="P41" s="61" t="s">
        <v>13</v>
      </c>
      <c r="Q41" s="20">
        <v>1</v>
      </c>
      <c r="R41" s="20" t="s">
        <v>13</v>
      </c>
      <c r="S41" s="20" t="s">
        <v>13</v>
      </c>
      <c r="T41" s="20" t="s">
        <v>13</v>
      </c>
      <c r="U41" s="42" t="s">
        <v>13</v>
      </c>
      <c r="V41" s="55">
        <v>0</v>
      </c>
      <c r="W41" s="20" t="s">
        <v>13</v>
      </c>
      <c r="X41" s="20" t="s">
        <v>13</v>
      </c>
      <c r="Y41" s="20" t="s">
        <v>13</v>
      </c>
      <c r="Z41" s="56" t="s">
        <v>13</v>
      </c>
      <c r="AA41" s="55">
        <v>0.34</v>
      </c>
      <c r="AB41" s="20" t="s">
        <v>13</v>
      </c>
      <c r="AC41" s="20" t="s">
        <v>13</v>
      </c>
      <c r="AD41" s="20" t="s">
        <v>13</v>
      </c>
      <c r="AE41" s="56" t="s">
        <v>13</v>
      </c>
    </row>
    <row r="42" spans="1:31">
      <c r="A42" s="14" t="s">
        <v>29</v>
      </c>
      <c r="B42" s="53">
        <v>1</v>
      </c>
      <c r="C42" s="19" t="s">
        <v>13</v>
      </c>
      <c r="D42" s="19">
        <v>1</v>
      </c>
      <c r="E42" s="19" t="s">
        <v>13</v>
      </c>
      <c r="F42" s="62" t="s">
        <v>13</v>
      </c>
      <c r="G42" s="53">
        <v>2</v>
      </c>
      <c r="H42" s="19" t="s">
        <v>13</v>
      </c>
      <c r="I42" s="19">
        <v>2</v>
      </c>
      <c r="J42" s="19" t="s">
        <v>13</v>
      </c>
      <c r="K42" s="62">
        <v>1</v>
      </c>
      <c r="L42" s="53">
        <v>1</v>
      </c>
      <c r="M42" s="19" t="s">
        <v>13</v>
      </c>
      <c r="N42" s="19">
        <v>1</v>
      </c>
      <c r="O42" s="19" t="s">
        <v>13</v>
      </c>
      <c r="P42" s="62" t="s">
        <v>13</v>
      </c>
      <c r="Q42" s="19">
        <v>2</v>
      </c>
      <c r="R42" s="19" t="s">
        <v>13</v>
      </c>
      <c r="S42" s="19">
        <v>2</v>
      </c>
      <c r="T42" s="19" t="s">
        <v>13</v>
      </c>
      <c r="U42" s="41">
        <v>1</v>
      </c>
      <c r="V42" s="53">
        <v>0.27</v>
      </c>
      <c r="W42" s="19" t="s">
        <v>13</v>
      </c>
      <c r="X42" s="19">
        <v>0.28000000000000003</v>
      </c>
      <c r="Y42" s="19" t="s">
        <v>13</v>
      </c>
      <c r="Z42" s="57" t="s">
        <v>13</v>
      </c>
      <c r="AA42" s="53">
        <v>0.55000000000000004</v>
      </c>
      <c r="AB42" s="19" t="s">
        <v>13</v>
      </c>
      <c r="AC42" s="19">
        <v>0.55000000000000004</v>
      </c>
      <c r="AD42" s="19" t="s">
        <v>13</v>
      </c>
      <c r="AE42" s="57">
        <f>[1]Sheet3!F31*1000</f>
        <v>0.25176233635448136</v>
      </c>
    </row>
    <row r="43" spans="1:31">
      <c r="A43" s="14" t="s">
        <v>30</v>
      </c>
      <c r="B43" s="55">
        <v>4</v>
      </c>
      <c r="C43" s="20">
        <v>2</v>
      </c>
      <c r="D43" s="20">
        <v>1</v>
      </c>
      <c r="E43" s="37">
        <v>0</v>
      </c>
      <c r="F43" s="61">
        <v>1</v>
      </c>
      <c r="G43" s="55" t="s">
        <v>13</v>
      </c>
      <c r="H43" s="20">
        <v>0</v>
      </c>
      <c r="I43" s="20">
        <v>0</v>
      </c>
      <c r="J43" s="37">
        <v>1</v>
      </c>
      <c r="K43" s="61" t="s">
        <v>13</v>
      </c>
      <c r="L43" s="55">
        <v>5</v>
      </c>
      <c r="M43" s="20">
        <v>3</v>
      </c>
      <c r="N43" s="20">
        <v>8</v>
      </c>
      <c r="O43" s="37">
        <v>0</v>
      </c>
      <c r="P43" s="61">
        <v>1</v>
      </c>
      <c r="Q43" s="20">
        <v>3</v>
      </c>
      <c r="R43" s="20">
        <v>0</v>
      </c>
      <c r="S43" s="20">
        <v>0</v>
      </c>
      <c r="T43" s="37">
        <v>2</v>
      </c>
      <c r="U43" s="42">
        <v>1</v>
      </c>
      <c r="V43" s="55">
        <v>1.03</v>
      </c>
      <c r="W43" s="20">
        <v>0.61</v>
      </c>
      <c r="X43" s="20">
        <v>1.57</v>
      </c>
      <c r="Y43" s="37">
        <v>0</v>
      </c>
      <c r="Z43" s="56">
        <f>[1]Sheet3!E32*1000</f>
        <v>0.19976028765481421</v>
      </c>
      <c r="AA43" s="55">
        <v>0.62</v>
      </c>
      <c r="AB43" s="20">
        <v>0</v>
      </c>
      <c r="AC43" s="20">
        <v>0</v>
      </c>
      <c r="AD43" s="37">
        <v>0.41</v>
      </c>
      <c r="AE43" s="56">
        <v>0.2</v>
      </c>
    </row>
    <row r="44" spans="1:31">
      <c r="A44" s="14" t="s">
        <v>36</v>
      </c>
      <c r="B44" s="53">
        <v>5</v>
      </c>
      <c r="C44" s="19">
        <v>8</v>
      </c>
      <c r="D44" s="19">
        <v>3</v>
      </c>
      <c r="E44" s="38">
        <v>6</v>
      </c>
      <c r="F44" s="62">
        <v>9</v>
      </c>
      <c r="G44" s="53" t="s">
        <v>13</v>
      </c>
      <c r="H44" s="19">
        <v>0</v>
      </c>
      <c r="I44" s="19">
        <v>0</v>
      </c>
      <c r="J44" s="38">
        <v>0</v>
      </c>
      <c r="K44" s="62" t="s">
        <v>13</v>
      </c>
      <c r="L44" s="53">
        <v>15</v>
      </c>
      <c r="M44" s="19">
        <v>11</v>
      </c>
      <c r="N44" s="19">
        <v>3</v>
      </c>
      <c r="O44" s="38">
        <v>10</v>
      </c>
      <c r="P44" s="62">
        <v>9</v>
      </c>
      <c r="Q44" s="19">
        <v>20</v>
      </c>
      <c r="R44" s="19">
        <v>3</v>
      </c>
      <c r="S44" s="19">
        <v>2</v>
      </c>
      <c r="T44" s="38">
        <v>4</v>
      </c>
      <c r="U44" s="41">
        <v>4</v>
      </c>
      <c r="V44" s="53">
        <v>2.14</v>
      </c>
      <c r="W44" s="19">
        <v>1.52</v>
      </c>
      <c r="X44" s="19">
        <v>0.42</v>
      </c>
      <c r="Y44" s="38">
        <v>1.42</v>
      </c>
      <c r="Z44" s="57">
        <f>[1]Sheet3!E33*1000</f>
        <v>1.2496528742016106</v>
      </c>
      <c r="AA44" s="53">
        <v>2.85</v>
      </c>
      <c r="AB44" s="19">
        <v>0.41</v>
      </c>
      <c r="AC44" s="19">
        <v>0.28000000000000003</v>
      </c>
      <c r="AD44" s="38">
        <v>0.56999999999999995</v>
      </c>
      <c r="AE44" s="57">
        <v>0.56000000000000005</v>
      </c>
    </row>
    <row r="45" spans="1:31">
      <c r="A45" s="14" t="s">
        <v>93</v>
      </c>
      <c r="B45" s="55" t="s">
        <v>13</v>
      </c>
      <c r="C45" s="20">
        <v>1</v>
      </c>
      <c r="D45" s="20" t="s">
        <v>13</v>
      </c>
      <c r="E45" s="20" t="s">
        <v>13</v>
      </c>
      <c r="F45" s="61" t="s">
        <v>13</v>
      </c>
      <c r="G45" s="55" t="s">
        <v>13</v>
      </c>
      <c r="H45" s="20">
        <v>0</v>
      </c>
      <c r="I45" s="20" t="s">
        <v>13</v>
      </c>
      <c r="J45" s="20" t="s">
        <v>13</v>
      </c>
      <c r="K45" s="61" t="s">
        <v>13</v>
      </c>
      <c r="L45" s="55" t="s">
        <v>13</v>
      </c>
      <c r="M45" s="20">
        <v>1</v>
      </c>
      <c r="N45" s="20" t="s">
        <v>13</v>
      </c>
      <c r="O45" s="20" t="s">
        <v>13</v>
      </c>
      <c r="P45" s="61" t="s">
        <v>13</v>
      </c>
      <c r="Q45" s="20" t="s">
        <v>13</v>
      </c>
      <c r="R45" s="20">
        <v>0</v>
      </c>
      <c r="S45" s="20" t="s">
        <v>13</v>
      </c>
      <c r="T45" s="20" t="s">
        <v>13</v>
      </c>
      <c r="U45" s="42" t="s">
        <v>13</v>
      </c>
      <c r="V45" s="55" t="s">
        <v>13</v>
      </c>
      <c r="W45" s="20">
        <v>24.39</v>
      </c>
      <c r="X45" s="20" t="s">
        <v>13</v>
      </c>
      <c r="Y45" s="20" t="s">
        <v>13</v>
      </c>
      <c r="Z45" s="56"/>
      <c r="AA45" s="55" t="s">
        <v>13</v>
      </c>
      <c r="AB45" s="20">
        <v>0</v>
      </c>
      <c r="AC45" s="20" t="s">
        <v>13</v>
      </c>
      <c r="AD45" s="20" t="s">
        <v>13</v>
      </c>
      <c r="AE45" s="56" t="s">
        <v>13</v>
      </c>
    </row>
    <row r="46" spans="1:31">
      <c r="A46" s="17" t="s">
        <v>104</v>
      </c>
      <c r="B46" s="53"/>
      <c r="C46" s="21"/>
      <c r="D46" s="21"/>
      <c r="E46" s="21"/>
      <c r="F46" s="63">
        <v>1</v>
      </c>
      <c r="G46" s="58"/>
      <c r="H46" s="21"/>
      <c r="I46" s="21"/>
      <c r="J46" s="21"/>
      <c r="K46" s="63" t="s">
        <v>13</v>
      </c>
      <c r="L46" s="58"/>
      <c r="M46" s="21"/>
      <c r="N46" s="21"/>
      <c r="O46" s="21"/>
      <c r="P46" s="63">
        <v>1</v>
      </c>
      <c r="Q46" s="21"/>
      <c r="R46" s="21"/>
      <c r="S46" s="21"/>
      <c r="T46" s="21"/>
      <c r="U46" s="43" t="s">
        <v>13</v>
      </c>
      <c r="V46" s="58"/>
      <c r="W46" s="21"/>
      <c r="X46" s="21"/>
      <c r="Y46" s="21"/>
      <c r="Z46" s="59">
        <f>[1]Sheet3!E35*1000</f>
        <v>1.1627906976744187</v>
      </c>
      <c r="AA46" s="58"/>
      <c r="AB46" s="21"/>
      <c r="AC46" s="21"/>
      <c r="AD46" s="21"/>
      <c r="AE46" s="59" t="s">
        <v>13</v>
      </c>
    </row>
    <row r="47" spans="1:31">
      <c r="A47" s="92"/>
      <c r="B47" s="93" t="s">
        <v>41</v>
      </c>
      <c r="C47" s="93"/>
      <c r="D47" s="93"/>
      <c r="E47" s="94"/>
      <c r="F47" s="94"/>
      <c r="G47" s="95"/>
      <c r="H47" s="95"/>
      <c r="I47" s="95"/>
      <c r="J47" s="95"/>
      <c r="K47" s="96"/>
      <c r="L47" s="93" t="s">
        <v>41</v>
      </c>
      <c r="M47" s="95"/>
      <c r="N47" s="95"/>
      <c r="O47" s="95"/>
      <c r="P47" s="95"/>
      <c r="Q47" s="95"/>
      <c r="R47" s="95"/>
      <c r="S47" s="95"/>
      <c r="T47" s="95"/>
      <c r="U47" s="96"/>
      <c r="V47" s="93" t="s">
        <v>41</v>
      </c>
      <c r="W47" s="97"/>
      <c r="X47" s="97"/>
      <c r="Y47" s="97"/>
      <c r="Z47" s="97"/>
      <c r="AA47" s="97"/>
      <c r="AB47" s="98"/>
      <c r="AC47" s="98"/>
      <c r="AD47" s="97"/>
      <c r="AE47" s="99"/>
    </row>
    <row r="48" spans="1:31">
      <c r="A48" s="100"/>
      <c r="B48" s="115" t="s">
        <v>38</v>
      </c>
      <c r="C48" s="101"/>
      <c r="D48" s="101"/>
      <c r="E48" s="101"/>
      <c r="F48" s="101"/>
      <c r="G48" s="101"/>
      <c r="H48" s="101"/>
      <c r="I48" s="101"/>
      <c r="J48" s="101"/>
      <c r="K48" s="102"/>
      <c r="L48" s="115" t="s">
        <v>38</v>
      </c>
      <c r="M48" s="101"/>
      <c r="N48" s="101"/>
      <c r="O48" s="101"/>
      <c r="P48" s="101"/>
      <c r="Q48" s="101"/>
      <c r="R48" s="101"/>
      <c r="S48" s="101"/>
      <c r="T48" s="101"/>
      <c r="U48" s="102"/>
      <c r="V48" s="115" t="s">
        <v>38</v>
      </c>
      <c r="W48" s="103"/>
      <c r="X48" s="103"/>
      <c r="Y48" s="103"/>
      <c r="Z48" s="103"/>
      <c r="AA48" s="103"/>
      <c r="AB48" s="104" t="s">
        <v>0</v>
      </c>
      <c r="AC48" s="105"/>
      <c r="AD48" s="103"/>
      <c r="AE48" s="106"/>
    </row>
    <row r="49" spans="1:31">
      <c r="A49" s="107"/>
      <c r="B49" s="98" t="s">
        <v>105</v>
      </c>
      <c r="C49" s="98"/>
      <c r="D49" s="98"/>
      <c r="E49" s="98"/>
      <c r="F49" s="98"/>
      <c r="G49" s="98"/>
      <c r="H49" s="98"/>
      <c r="I49" s="98"/>
      <c r="J49" s="98"/>
      <c r="K49" s="108"/>
      <c r="L49" s="98" t="s">
        <v>105</v>
      </c>
      <c r="M49" s="98"/>
      <c r="N49" s="98"/>
      <c r="O49" s="98"/>
      <c r="P49" s="98"/>
      <c r="Q49" s="98"/>
      <c r="R49" s="98"/>
      <c r="S49" s="98"/>
      <c r="T49" s="98"/>
      <c r="U49" s="108"/>
      <c r="V49" s="98" t="s">
        <v>105</v>
      </c>
      <c r="W49" s="98"/>
      <c r="X49" s="98"/>
      <c r="Y49" s="98"/>
      <c r="Z49" s="98"/>
      <c r="AA49" s="98"/>
      <c r="AB49" s="98"/>
      <c r="AC49" s="98"/>
      <c r="AD49" s="98"/>
      <c r="AE49" s="109"/>
    </row>
    <row r="50" spans="1:31" ht="13.5" thickBo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2"/>
      <c r="L50" s="113"/>
      <c r="M50" s="111"/>
      <c r="N50" s="111"/>
      <c r="O50" s="111"/>
      <c r="P50" s="111"/>
      <c r="Q50" s="111"/>
      <c r="R50" s="111"/>
      <c r="S50" s="111"/>
      <c r="T50" s="111"/>
      <c r="U50" s="112"/>
      <c r="V50" s="111"/>
      <c r="W50" s="111"/>
      <c r="X50" s="111"/>
      <c r="Y50" s="111"/>
      <c r="Z50" s="111"/>
      <c r="AA50" s="111"/>
      <c r="AB50" s="111"/>
      <c r="AC50" s="111"/>
      <c r="AD50" s="111"/>
      <c r="AE50" s="114"/>
    </row>
    <row r="70" spans="7:7">
      <c r="G70" s="18"/>
    </row>
  </sheetData>
  <mergeCells count="10">
    <mergeCell ref="A7:A10"/>
    <mergeCell ref="B7:K8"/>
    <mergeCell ref="L7:U8"/>
    <mergeCell ref="V7:AE8"/>
    <mergeCell ref="B9:F9"/>
    <mergeCell ref="G9:K9"/>
    <mergeCell ref="L9:P9"/>
    <mergeCell ref="Q9:U9"/>
    <mergeCell ref="V9:Z9"/>
    <mergeCell ref="AA9:AE9"/>
  </mergeCells>
  <phoneticPr fontId="0" type="noConversion"/>
  <printOptions horizontalCentered="1"/>
  <pageMargins left="0.43307086614173229" right="0.23622047244094491" top="0.35433070866141736" bottom="0.51181102362204722" header="0" footer="0"/>
  <pageSetup scale="90" orientation="portrait" r:id="rId1"/>
  <headerFooter alignWithMargins="0"/>
  <colBreaks count="2" manualBreakCount="2">
    <brk id="11" max="51" man="1"/>
    <brk id="21" max="51" man="1"/>
  </colBreaks>
  <ignoredErrors>
    <ignoredError sqref="C12:D13 B10:D10 C31 C38:D38 C21:D21 D19:D20 C23 C34:D34 C28:C29 C33 C43:C44 A11:E11 F11:AE11 F10 E10 AF10 G10:AE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workbookViewId="0">
      <selection activeCell="L10" sqref="L10"/>
    </sheetView>
  </sheetViews>
  <sheetFormatPr defaultRowHeight="12"/>
  <cols>
    <col min="1" max="1" width="15.125" customWidth="1"/>
    <col min="2" max="7" width="10.125" customWidth="1"/>
  </cols>
  <sheetData>
    <row r="1" spans="1:7" ht="12.75" customHeight="1">
      <c r="A1" s="150" t="s">
        <v>107</v>
      </c>
      <c r="B1" s="151"/>
      <c r="C1" s="151"/>
      <c r="D1" s="151"/>
      <c r="E1" s="151"/>
      <c r="F1" s="151"/>
      <c r="G1" s="151"/>
    </row>
    <row r="2" spans="1:7" ht="12.75" customHeight="1">
      <c r="A2" s="152" t="s">
        <v>108</v>
      </c>
      <c r="B2" s="153"/>
      <c r="C2" s="153"/>
      <c r="D2" s="153"/>
      <c r="E2" s="153"/>
      <c r="F2" s="153"/>
      <c r="G2" s="153"/>
    </row>
    <row r="3" spans="1:7" ht="14.25">
      <c r="A3" s="149" t="s">
        <v>109</v>
      </c>
      <c r="B3" s="149" t="s">
        <v>110</v>
      </c>
      <c r="C3" s="149"/>
      <c r="D3" s="149" t="s">
        <v>132</v>
      </c>
      <c r="E3" s="149"/>
      <c r="F3" s="149" t="s">
        <v>135</v>
      </c>
      <c r="G3" s="149"/>
    </row>
    <row r="4" spans="1:7" ht="14.25">
      <c r="A4" s="149"/>
      <c r="B4" s="52" t="s">
        <v>111</v>
      </c>
      <c r="C4" s="52" t="s">
        <v>2</v>
      </c>
      <c r="D4" s="149"/>
      <c r="E4" s="149"/>
      <c r="F4" s="149"/>
      <c r="G4" s="149"/>
    </row>
    <row r="5" spans="1:7" ht="28.5">
      <c r="A5" s="149"/>
      <c r="B5" s="52" t="s">
        <v>112</v>
      </c>
      <c r="C5" s="52" t="s">
        <v>112</v>
      </c>
      <c r="D5" s="52" t="s">
        <v>133</v>
      </c>
      <c r="E5" s="52" t="s">
        <v>134</v>
      </c>
      <c r="F5" s="52" t="s">
        <v>133</v>
      </c>
      <c r="G5" s="52" t="s">
        <v>134</v>
      </c>
    </row>
    <row r="6" spans="1:7" ht="15">
      <c r="A6" s="50" t="s">
        <v>113</v>
      </c>
      <c r="B6" s="48">
        <v>79</v>
      </c>
      <c r="C6" s="48">
        <v>512</v>
      </c>
      <c r="D6" s="48">
        <v>83</v>
      </c>
      <c r="E6" s="48">
        <v>523</v>
      </c>
      <c r="F6" s="49">
        <v>0.23</v>
      </c>
      <c r="G6" s="49">
        <v>1.46</v>
      </c>
    </row>
    <row r="7" spans="1:7" ht="15">
      <c r="A7" s="50" t="s">
        <v>114</v>
      </c>
      <c r="B7" s="48">
        <v>2</v>
      </c>
      <c r="C7" s="48">
        <v>10</v>
      </c>
      <c r="D7" s="48">
        <v>2</v>
      </c>
      <c r="E7" s="48">
        <v>10</v>
      </c>
      <c r="F7" s="49">
        <v>0.09</v>
      </c>
      <c r="G7" s="49">
        <v>0.44</v>
      </c>
    </row>
    <row r="8" spans="1:7" ht="28.5">
      <c r="A8" s="51" t="s">
        <v>115</v>
      </c>
      <c r="B8" s="48">
        <v>0</v>
      </c>
      <c r="C8" s="48">
        <v>1</v>
      </c>
      <c r="D8" s="48">
        <v>0</v>
      </c>
      <c r="E8" s="48">
        <v>1</v>
      </c>
      <c r="F8" s="49">
        <v>0</v>
      </c>
      <c r="G8" s="49">
        <v>0.54</v>
      </c>
    </row>
    <row r="9" spans="1:7" ht="15">
      <c r="A9" s="50" t="s">
        <v>116</v>
      </c>
      <c r="B9" s="48">
        <v>1</v>
      </c>
      <c r="C9" s="48">
        <v>0</v>
      </c>
      <c r="D9" s="48">
        <v>1</v>
      </c>
      <c r="E9" s="48">
        <v>0</v>
      </c>
      <c r="F9" s="49">
        <v>7.46</v>
      </c>
      <c r="G9" s="49">
        <v>0</v>
      </c>
    </row>
    <row r="10" spans="1:7" ht="15">
      <c r="A10" s="50" t="s">
        <v>117</v>
      </c>
      <c r="B10" s="48">
        <v>1</v>
      </c>
      <c r="C10" s="48">
        <v>2</v>
      </c>
      <c r="D10" s="48">
        <v>1</v>
      </c>
      <c r="E10" s="48">
        <v>2</v>
      </c>
      <c r="F10" s="49">
        <v>0.26</v>
      </c>
      <c r="G10" s="49">
        <v>0.53</v>
      </c>
    </row>
    <row r="11" spans="1:7" ht="15">
      <c r="A11" s="50" t="s">
        <v>118</v>
      </c>
      <c r="B11" s="48">
        <v>0</v>
      </c>
      <c r="C11" s="48">
        <v>2</v>
      </c>
      <c r="D11" s="48">
        <v>0</v>
      </c>
      <c r="E11" s="48">
        <v>2</v>
      </c>
      <c r="F11" s="49">
        <v>0</v>
      </c>
      <c r="G11" s="49">
        <v>0.63</v>
      </c>
    </row>
    <row r="12" spans="1:7" ht="28.5">
      <c r="A12" s="51" t="s">
        <v>119</v>
      </c>
      <c r="B12" s="48">
        <v>0</v>
      </c>
      <c r="C12" s="48">
        <v>6</v>
      </c>
      <c r="D12" s="48">
        <v>0</v>
      </c>
      <c r="E12" s="48">
        <v>6</v>
      </c>
      <c r="F12" s="49">
        <v>0</v>
      </c>
      <c r="G12" s="49">
        <v>1.48</v>
      </c>
    </row>
    <row r="13" spans="1:7" ht="15">
      <c r="A13" s="50" t="s">
        <v>120</v>
      </c>
      <c r="B13" s="48">
        <v>4</v>
      </c>
      <c r="C13" s="48">
        <v>1</v>
      </c>
      <c r="D13" s="48">
        <v>4</v>
      </c>
      <c r="E13" s="48">
        <v>1</v>
      </c>
      <c r="F13" s="49">
        <v>0.35</v>
      </c>
      <c r="G13" s="49">
        <v>0.09</v>
      </c>
    </row>
    <row r="14" spans="1:7" ht="15">
      <c r="A14" s="50" t="s">
        <v>121</v>
      </c>
      <c r="B14" s="48">
        <v>3</v>
      </c>
      <c r="C14" s="48">
        <v>6</v>
      </c>
      <c r="D14" s="48">
        <v>3</v>
      </c>
      <c r="E14" s="48">
        <v>6</v>
      </c>
      <c r="F14" s="49">
        <v>0.05</v>
      </c>
      <c r="G14" s="49">
        <v>0.11</v>
      </c>
    </row>
    <row r="15" spans="1:7" ht="15">
      <c r="A15" s="50" t="s">
        <v>122</v>
      </c>
      <c r="B15" s="48">
        <v>4</v>
      </c>
      <c r="C15" s="48">
        <v>4</v>
      </c>
      <c r="D15" s="48">
        <v>4</v>
      </c>
      <c r="E15" s="48">
        <v>4</v>
      </c>
      <c r="F15" s="49">
        <v>0.13</v>
      </c>
      <c r="G15" s="49">
        <v>0.13</v>
      </c>
    </row>
    <row r="16" spans="1:7" ht="15">
      <c r="A16" s="50" t="s">
        <v>123</v>
      </c>
      <c r="B16" s="48">
        <v>1</v>
      </c>
      <c r="C16" s="48">
        <v>1</v>
      </c>
      <c r="D16" s="48">
        <v>1</v>
      </c>
      <c r="E16" s="48">
        <v>1</v>
      </c>
      <c r="F16" s="49">
        <v>0.42</v>
      </c>
      <c r="G16" s="49">
        <v>0.42</v>
      </c>
    </row>
    <row r="17" spans="1:7" ht="15">
      <c r="A17" s="50" t="s">
        <v>124</v>
      </c>
      <c r="B17" s="48">
        <v>4</v>
      </c>
      <c r="C17" s="48">
        <v>5</v>
      </c>
      <c r="D17" s="48">
        <v>4</v>
      </c>
      <c r="E17" s="48">
        <v>5</v>
      </c>
      <c r="F17" s="49">
        <v>0.24</v>
      </c>
      <c r="G17" s="49">
        <v>0.3</v>
      </c>
    </row>
    <row r="18" spans="1:7" ht="15">
      <c r="A18" s="50" t="s">
        <v>125</v>
      </c>
      <c r="B18" s="48">
        <v>3</v>
      </c>
      <c r="C18" s="48">
        <v>0</v>
      </c>
      <c r="D18" s="48">
        <v>5</v>
      </c>
      <c r="E18" s="48">
        <v>0</v>
      </c>
      <c r="F18" s="49">
        <v>2.5099999999999998</v>
      </c>
      <c r="G18" s="49">
        <v>0</v>
      </c>
    </row>
    <row r="19" spans="1:7" ht="15">
      <c r="A19" s="50" t="s">
        <v>35</v>
      </c>
      <c r="B19" s="48">
        <v>2</v>
      </c>
      <c r="C19" s="48">
        <v>0</v>
      </c>
      <c r="D19" s="48">
        <v>2</v>
      </c>
      <c r="E19" s="48">
        <v>0</v>
      </c>
      <c r="F19" s="49">
        <v>3.5</v>
      </c>
      <c r="G19" s="49">
        <v>0</v>
      </c>
    </row>
    <row r="20" spans="1:7" ht="15">
      <c r="A20" s="50" t="s">
        <v>126</v>
      </c>
      <c r="B20" s="48">
        <v>0</v>
      </c>
      <c r="C20" s="48">
        <v>1</v>
      </c>
      <c r="D20" s="48">
        <v>0</v>
      </c>
      <c r="E20" s="48">
        <v>1</v>
      </c>
      <c r="F20" s="49">
        <v>0</v>
      </c>
      <c r="G20" s="49">
        <v>0.25</v>
      </c>
    </row>
    <row r="21" spans="1:7" ht="15">
      <c r="A21" s="50" t="s">
        <v>127</v>
      </c>
      <c r="B21" s="48">
        <v>1</v>
      </c>
      <c r="C21" s="48">
        <v>0</v>
      </c>
      <c r="D21" s="48">
        <v>1</v>
      </c>
      <c r="E21" s="48">
        <v>1</v>
      </c>
      <c r="F21" s="49">
        <v>0.2</v>
      </c>
      <c r="G21" s="49">
        <v>0.2</v>
      </c>
    </row>
    <row r="22" spans="1:7" ht="15">
      <c r="A22" s="50" t="s">
        <v>36</v>
      </c>
      <c r="B22" s="48">
        <v>9</v>
      </c>
      <c r="C22" s="48">
        <v>0</v>
      </c>
      <c r="D22" s="48">
        <v>9</v>
      </c>
      <c r="E22" s="48">
        <v>4</v>
      </c>
      <c r="F22" s="49">
        <v>1.25</v>
      </c>
      <c r="G22" s="49">
        <v>0.56000000000000005</v>
      </c>
    </row>
    <row r="23" spans="1:7" ht="15">
      <c r="A23" s="50" t="s">
        <v>128</v>
      </c>
      <c r="B23" s="48">
        <v>1</v>
      </c>
      <c r="C23" s="48">
        <v>0</v>
      </c>
      <c r="D23" s="48">
        <v>1</v>
      </c>
      <c r="E23" s="48">
        <v>0</v>
      </c>
      <c r="F23" s="49">
        <v>1.1599999999999999</v>
      </c>
      <c r="G23" s="49">
        <v>0</v>
      </c>
    </row>
    <row r="24" spans="1:7" ht="15">
      <c r="A24" s="50" t="s">
        <v>129</v>
      </c>
      <c r="B24" s="48">
        <v>0</v>
      </c>
      <c r="C24" s="48">
        <v>6</v>
      </c>
      <c r="D24" s="48">
        <v>0</v>
      </c>
      <c r="E24" s="48">
        <v>6</v>
      </c>
      <c r="F24" s="49" t="s">
        <v>96</v>
      </c>
      <c r="G24" s="49" t="s">
        <v>96</v>
      </c>
    </row>
    <row r="25" spans="1:7" ht="15">
      <c r="A25" s="50" t="s">
        <v>130</v>
      </c>
      <c r="B25" s="48">
        <v>34</v>
      </c>
      <c r="C25" s="48">
        <v>35</v>
      </c>
      <c r="D25" s="48">
        <v>36</v>
      </c>
      <c r="E25" s="48">
        <v>40</v>
      </c>
      <c r="F25" s="49">
        <v>0.19987674267535019</v>
      </c>
      <c r="G25" s="49">
        <v>0.22208526963927799</v>
      </c>
    </row>
    <row r="26" spans="1:7" ht="15">
      <c r="A26" s="50" t="s">
        <v>94</v>
      </c>
      <c r="B26" s="48">
        <v>36</v>
      </c>
      <c r="C26" s="48">
        <v>45</v>
      </c>
      <c r="D26" s="48">
        <v>38</v>
      </c>
      <c r="E26" s="48">
        <v>50</v>
      </c>
      <c r="F26" s="49">
        <v>0.18728437654016758</v>
      </c>
      <c r="G26" s="49">
        <v>0.24642681123706259</v>
      </c>
    </row>
    <row r="27" spans="1:7" ht="15">
      <c r="A27" s="50" t="s">
        <v>131</v>
      </c>
      <c r="B27" s="48">
        <v>115</v>
      </c>
      <c r="C27" s="48">
        <v>557</v>
      </c>
      <c r="D27" s="48">
        <v>121</v>
      </c>
      <c r="E27" s="48">
        <v>573</v>
      </c>
      <c r="F27" s="49">
        <v>0.2155272223350326</v>
      </c>
      <c r="G27" s="49">
        <v>1.0206371768427578</v>
      </c>
    </row>
  </sheetData>
  <mergeCells count="6">
    <mergeCell ref="A3:A5"/>
    <mergeCell ref="B3:C3"/>
    <mergeCell ref="D3:E4"/>
    <mergeCell ref="F3:G4"/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Table 32.17(All India)</vt:lpstr>
      <vt:lpstr>Table 32.17(mineral-wise)</vt:lpstr>
      <vt:lpstr>Sheet1</vt:lpstr>
      <vt:lpstr>'Table 32.17(All India)'!Print_Area</vt:lpstr>
      <vt:lpstr>'Table 32.17(mineral-wise)'!Print_Area</vt:lpstr>
      <vt:lpstr>'Table 32.17(All India)'!Print_Area_MI</vt:lpstr>
      <vt:lpstr>'Table 32.17(mineral-wise)'!Print_Area_MI</vt:lpstr>
      <vt:lpstr>'Table 32.17(mineral-wise)'!Print_Titles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</dc:creator>
  <cp:lastModifiedBy>Lenovo</cp:lastModifiedBy>
  <cp:lastPrinted>2015-12-23T12:32:15Z</cp:lastPrinted>
  <dcterms:created xsi:type="dcterms:W3CDTF">2000-12-20T21:38:59Z</dcterms:created>
  <dcterms:modified xsi:type="dcterms:W3CDTF">2015-12-23T12:32:18Z</dcterms:modified>
</cp:coreProperties>
</file>