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35" yWindow="15" windowWidth="12225" windowHeight="8235"/>
  </bookViews>
  <sheets>
    <sheet name="Table 32.3(State-wise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32.3(State-wise)'!$A$1:$AC$53</definedName>
    <definedName name="Print_Area_MI" localSheetId="0">'Table 32.3(State-wise)'!$A$1:$K$64</definedName>
    <definedName name="_xlnm.Print_Titles" localSheetId="0">'Table 32.3(State-wise)'!$A:$A</definedName>
  </definedNames>
  <calcPr calcId="144525" iterate="1" iterateCount="1"/>
</workbook>
</file>

<file path=xl/calcChain.xml><?xml version="1.0" encoding="utf-8"?>
<calcChain xmlns="http://schemas.openxmlformats.org/spreadsheetml/2006/main">
  <c r="AB46" i="1" l="1"/>
  <c r="R46" i="1"/>
  <c r="P46" i="1"/>
  <c r="N46" i="1"/>
  <c r="L46" i="1"/>
  <c r="E46" i="1"/>
  <c r="D46" i="1"/>
  <c r="C46" i="1"/>
  <c r="B46" i="1"/>
</calcChain>
</file>

<file path=xl/sharedStrings.xml><?xml version="1.0" encoding="utf-8"?>
<sst xmlns="http://schemas.openxmlformats.org/spreadsheetml/2006/main" count="420" uniqueCount="64">
  <si>
    <t xml:space="preserve"> State/</t>
  </si>
  <si>
    <t xml:space="preserve"> </t>
  </si>
  <si>
    <t xml:space="preserve"> Union Territory</t>
  </si>
  <si>
    <t>State:</t>
  </si>
  <si>
    <t xml:space="preserve"> Andhra Pradesh</t>
  </si>
  <si>
    <t xml:space="preserve"> Assam</t>
  </si>
  <si>
    <t xml:space="preserve"> Bihar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</si>
  <si>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</si>
  <si>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</si>
  <si>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</si>
  <si>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</si>
  <si>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</si>
  <si>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</si>
  <si>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</si>
  <si>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</si>
  <si>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</si>
  <si>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</si>
  <si>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</si>
  <si>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</si>
  <si>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</si>
  <si>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</si>
  <si>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</si>
  <si>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</si>
  <si>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</si>
  <si>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</si>
  <si>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</si>
  <si>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N.Islands</t>
  </si>
  <si>
    <t xml:space="preserve"> Chandigarh</t>
  </si>
  <si>
    <t xml:space="preserve"> D. &amp; N. Haveli</t>
  </si>
  <si>
    <t xml:space="preserve"> Delhi</t>
  </si>
  <si>
    <t>Total</t>
  </si>
  <si>
    <t>(Employment in '000 no.)</t>
  </si>
  <si>
    <t xml:space="preserve">Source: Labour Bureau Chandigarh, Ministry of Labour and Employment </t>
  </si>
  <si>
    <t>2001</t>
  </si>
  <si>
    <t>2002</t>
  </si>
  <si>
    <t>2003</t>
  </si>
  <si>
    <t>2004</t>
  </si>
  <si>
    <t>2005</t>
  </si>
  <si>
    <t>Jharkhand</t>
  </si>
  <si>
    <t>@</t>
  </si>
  <si>
    <t xml:space="preserve"> Puducherry</t>
  </si>
  <si>
    <t>2007</t>
  </si>
  <si>
    <t>2006</t>
  </si>
  <si>
    <t>2008</t>
  </si>
  <si>
    <t>2009</t>
  </si>
  <si>
    <t>…</t>
  </si>
  <si>
    <t>Uttarakhand</t>
  </si>
  <si>
    <t>Chhattisgarh</t>
  </si>
  <si>
    <t>Nagalannd</t>
  </si>
  <si>
    <t>2010</t>
  </si>
  <si>
    <t>2011</t>
  </si>
  <si>
    <t xml:space="preserve"> Goa</t>
  </si>
  <si>
    <t xml:space="preserve"> LABOUR AND EMPLOYMENT</t>
  </si>
  <si>
    <t>2012</t>
  </si>
  <si>
    <t>Telangana</t>
  </si>
  <si>
    <t>Total Number of Factories</t>
  </si>
  <si>
    <t xml:space="preserve">Average Daily Employment </t>
  </si>
  <si>
    <t xml:space="preserve">(3) Totals may not tally due to rounding off of figures. </t>
  </si>
  <si>
    <t>(2) Data is based on the returns received under 2m(i) &amp;2m(ii) Factories Act.The Factories Act, 1948 is not implemented in four States/Union Territories namely, Arunachal Pradesh, Lakshadweep, Mizoram and Sikkim.</t>
  </si>
  <si>
    <t>(4) @ New state caverd out from Bihar in the year 2000.</t>
  </si>
  <si>
    <t>( 5 )    .. = Data is not received from rest of the States/Union Territories for particular year.</t>
  </si>
  <si>
    <t xml:space="preserve"> Table 32.3: FACTORY EMPLOYMENT BY STATES</t>
  </si>
  <si>
    <t xml:space="preserve"> Notes:(1)The average daily employment for an industry group or a State is obtained by summing up the reported and estimated figures of average daily employment for all factories belonging to an industry or a State.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</si>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</sst>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/>
    <xf numFmtId="0" fontId="1" fillId="2" borderId="5" xfId="0" applyFont="1" applyFill="1" applyBorder="1" applyAlignment="1" applyProtection="1">
      <alignment horizontal="fill"/>
    </xf>
    <xf numFmtId="0" fontId="1" fillId="2" borderId="6" xfId="0" applyFont="1" applyFill="1" applyBorder="1" applyAlignment="1" applyProtection="1">
      <alignment horizontal="fill"/>
    </xf>
    <xf numFmtId="0" fontId="4" fillId="2" borderId="3" xfId="0" applyFont="1" applyFill="1" applyBorder="1" applyAlignment="1" applyProtection="1">
      <alignment horizontal="left"/>
    </xf>
    <xf numFmtId="0" fontId="1" fillId="2" borderId="6" xfId="0" applyFont="1" applyFill="1" applyBorder="1"/>
    <xf numFmtId="49" fontId="4" fillId="2" borderId="3" xfId="0" applyNumberFormat="1" applyFont="1" applyFill="1" applyBorder="1" applyAlignment="1" applyProtection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49" fontId="4" fillId="2" borderId="5" xfId="0" applyNumberFormat="1" applyFont="1" applyFill="1" applyBorder="1" applyAlignment="1" applyProtection="1"/>
    <xf numFmtId="49" fontId="3" fillId="2" borderId="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5" borderId="7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quotePrefix="1" applyFont="1" applyFill="1" applyBorder="1" applyAlignment="1">
      <alignment horizontal="center"/>
    </xf>
    <xf numFmtId="0" fontId="5" fillId="5" borderId="0" xfId="0" applyFont="1" applyFill="1" applyBorder="1" applyAlignment="1">
      <alignment vertical="top"/>
    </xf>
    <xf numFmtId="0" fontId="1" fillId="5" borderId="8" xfId="0" applyFont="1" applyFill="1" applyBorder="1"/>
    <xf numFmtId="0" fontId="1" fillId="5" borderId="9" xfId="0" applyFont="1" applyFill="1" applyBorder="1"/>
    <xf numFmtId="0" fontId="4" fillId="2" borderId="5" xfId="0" applyFont="1" applyFill="1" applyBorder="1" applyAlignment="1" applyProtection="1">
      <alignment horizontal="fill"/>
    </xf>
    <xf numFmtId="0" fontId="2" fillId="2" borderId="3" xfId="0" applyFont="1" applyFill="1" applyBorder="1" applyAlignment="1" applyProtection="1"/>
    <xf numFmtId="0" fontId="1" fillId="2" borderId="0" xfId="0" applyFont="1" applyFill="1" applyBorder="1" applyAlignment="1"/>
    <xf numFmtId="0" fontId="3" fillId="2" borderId="3" xfId="0" applyFont="1" applyFill="1" applyBorder="1" applyAlignment="1" applyProtection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1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11" xfId="0" applyFont="1" applyFill="1" applyBorder="1" applyAlignment="1"/>
    <xf numFmtId="0" fontId="1" fillId="2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1" fontId="1" fillId="3" borderId="12" xfId="0" applyNumberFormat="1" applyFont="1" applyFill="1" applyBorder="1" applyAlignment="1" applyProtection="1">
      <alignment horizontal="center"/>
    </xf>
    <xf numFmtId="1" fontId="1" fillId="3" borderId="13" xfId="0" applyNumberFormat="1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/>
    <xf numFmtId="0" fontId="1" fillId="5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2" fillId="2" borderId="0" xfId="0" applyFont="1" applyFill="1" applyBorder="1" applyAlignment="1" applyProtection="1"/>
    <xf numFmtId="0" fontId="1" fillId="5" borderId="0" xfId="0" quotePrefix="1" applyFont="1" applyFill="1" applyBorder="1" applyAlignment="1"/>
    <xf numFmtId="0" fontId="1" fillId="5" borderId="0" xfId="0" applyFont="1" applyFill="1" applyBorder="1" applyAlignment="1"/>
    <xf numFmtId="0" fontId="4" fillId="5" borderId="16" xfId="0" applyFont="1" applyFill="1" applyBorder="1" applyAlignment="1" applyProtection="1"/>
    <xf numFmtId="0" fontId="4" fillId="5" borderId="7" xfId="0" applyFont="1" applyFill="1" applyBorder="1" applyAlignment="1" applyProtection="1"/>
    <xf numFmtId="0" fontId="4" fillId="2" borderId="20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0" fontId="1" fillId="5" borderId="3" xfId="0" applyFont="1" applyFill="1" applyBorder="1"/>
    <xf numFmtId="1" fontId="4" fillId="4" borderId="12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/>
    <xf numFmtId="1" fontId="4" fillId="4" borderId="14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 applyProtection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ET57"/>
  <sheetViews>
    <sheetView tabSelected="1" view="pageBreakPreview" zoomScaleSheetLayoutView="100" workbookViewId="0">
      <pane xSplit="1" topLeftCell="B1" activePane="topRight" state="frozen"/>
      <selection activeCell="A7" sqref="A7"/>
      <selection pane="topRight" activeCell="AD28" sqref="AD28"/>
    </sheetView>
  </sheetViews>
  <sheetFormatPr defaultColWidth="9.625" defaultRowHeight="12.75" x14ac:dyDescent="0.2"/>
  <cols>
    <col min="1" max="1" width="15" style="1" customWidth="1"/>
    <col min="2" max="29" width="9" style="1" customWidth="1"/>
    <col min="30" max="16384" width="9.625" style="1"/>
  </cols>
  <sheetData>
    <row r="1" spans="1:150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9"/>
      <c r="Y1" s="39"/>
      <c r="Z1" s="39"/>
      <c r="AA1" s="39"/>
      <c r="AB1" s="39"/>
      <c r="AC1" s="40"/>
    </row>
    <row r="2" spans="1:150" ht="15.75" x14ac:dyDescent="0.25">
      <c r="A2" s="30"/>
      <c r="B2" s="58" t="s">
        <v>52</v>
      </c>
      <c r="C2" s="58"/>
      <c r="D2" s="58"/>
      <c r="E2" s="58"/>
      <c r="F2" s="58"/>
      <c r="G2" s="58"/>
      <c r="H2" s="58"/>
      <c r="I2" s="58"/>
      <c r="J2" s="58"/>
      <c r="K2" s="58"/>
      <c r="L2" s="58" t="s">
        <v>52</v>
      </c>
      <c r="M2" s="58"/>
      <c r="N2" s="58"/>
      <c r="O2" s="58"/>
      <c r="P2" s="58"/>
      <c r="Q2" s="58"/>
      <c r="R2" s="58"/>
      <c r="S2" s="58"/>
      <c r="T2" s="58"/>
      <c r="U2" s="58"/>
      <c r="V2" s="58" t="s">
        <v>52</v>
      </c>
      <c r="W2" s="58"/>
      <c r="X2" s="31"/>
      <c r="Y2" s="31"/>
      <c r="Z2" s="31"/>
      <c r="AA2" s="31"/>
      <c r="AB2" s="31"/>
      <c r="AC2" s="41"/>
    </row>
    <row r="3" spans="1:150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1"/>
      <c r="Y3" s="31"/>
      <c r="Z3" s="31"/>
      <c r="AA3" s="31"/>
      <c r="AB3" s="31"/>
      <c r="AC3" s="41"/>
    </row>
    <row r="4" spans="1:150" ht="15.75" x14ac:dyDescent="0.25">
      <c r="A4" s="30"/>
      <c r="B4" s="58" t="s">
        <v>61</v>
      </c>
      <c r="C4" s="58"/>
      <c r="D4" s="58"/>
      <c r="E4" s="58"/>
      <c r="F4" s="58"/>
      <c r="G4" s="58"/>
      <c r="H4" s="58"/>
      <c r="I4" s="58"/>
      <c r="J4" s="58"/>
      <c r="K4" s="58"/>
      <c r="L4" s="58" t="s">
        <v>61</v>
      </c>
      <c r="M4" s="58"/>
      <c r="N4" s="58"/>
      <c r="O4" s="58"/>
      <c r="P4" s="58"/>
      <c r="Q4" s="58"/>
      <c r="R4" s="58"/>
      <c r="S4" s="58"/>
      <c r="T4" s="58"/>
      <c r="U4" s="58"/>
      <c r="V4" s="58" t="s">
        <v>61</v>
      </c>
      <c r="W4" s="58"/>
      <c r="X4" s="31"/>
      <c r="Y4" s="31"/>
      <c r="Z4" s="31"/>
      <c r="AA4" s="31"/>
      <c r="AB4" s="31"/>
      <c r="AC4" s="41"/>
    </row>
    <row r="5" spans="1:150" x14ac:dyDescent="0.2">
      <c r="A5" s="9"/>
      <c r="B5" s="31"/>
      <c r="C5" s="7"/>
      <c r="D5" s="7"/>
      <c r="E5" s="20"/>
      <c r="F5" s="57"/>
      <c r="G5" s="57"/>
      <c r="H5" s="57"/>
      <c r="I5" s="57"/>
      <c r="J5" s="57"/>
      <c r="K5" s="57"/>
      <c r="L5" s="31"/>
      <c r="M5" s="20"/>
      <c r="N5" s="20"/>
      <c r="O5" s="20"/>
      <c r="P5" s="20"/>
      <c r="Q5" s="20"/>
      <c r="R5" s="20"/>
      <c r="S5" s="20"/>
      <c r="T5" s="7"/>
      <c r="U5" s="7"/>
      <c r="V5" s="31"/>
      <c r="W5" s="7"/>
      <c r="X5" s="7"/>
      <c r="Y5" s="7"/>
      <c r="Z5" s="7"/>
      <c r="AA5" s="7"/>
      <c r="AB5" s="7"/>
      <c r="AC5" s="8"/>
    </row>
    <row r="6" spans="1:150" x14ac:dyDescent="0.2">
      <c r="A6" s="10"/>
      <c r="B6" s="11"/>
      <c r="C6" s="11"/>
      <c r="D6" s="11"/>
      <c r="E6" s="11"/>
      <c r="F6" s="11"/>
      <c r="G6" s="11"/>
      <c r="H6" s="11"/>
      <c r="I6" s="11"/>
      <c r="J6" s="21" t="s">
        <v>31</v>
      </c>
      <c r="K6" s="11"/>
      <c r="L6" s="11"/>
      <c r="M6" s="7"/>
      <c r="N6" s="7"/>
      <c r="O6" s="7"/>
      <c r="P6" s="7"/>
      <c r="Q6" s="7"/>
      <c r="R6" s="7"/>
      <c r="S6" s="7"/>
      <c r="T6" s="21" t="s">
        <v>31</v>
      </c>
      <c r="U6" s="13"/>
      <c r="V6" s="11"/>
      <c r="W6" s="13"/>
      <c r="X6" s="7"/>
      <c r="Y6" s="44"/>
      <c r="Z6" s="44"/>
      <c r="AA6" s="44"/>
      <c r="AB6" s="21" t="s">
        <v>31</v>
      </c>
      <c r="AC6" s="35"/>
    </row>
    <row r="7" spans="1:150" ht="12.75" customHeight="1" x14ac:dyDescent="0.2">
      <c r="A7" s="12" t="s">
        <v>0</v>
      </c>
      <c r="B7" s="76" t="s">
        <v>55</v>
      </c>
      <c r="C7" s="76" t="s">
        <v>56</v>
      </c>
      <c r="D7" s="76" t="s">
        <v>55</v>
      </c>
      <c r="E7" s="76" t="s">
        <v>56</v>
      </c>
      <c r="F7" s="76" t="s">
        <v>55</v>
      </c>
      <c r="G7" s="76" t="s">
        <v>56</v>
      </c>
      <c r="H7" s="76" t="s">
        <v>55</v>
      </c>
      <c r="I7" s="76" t="s">
        <v>56</v>
      </c>
      <c r="J7" s="76" t="s">
        <v>55</v>
      </c>
      <c r="K7" s="76" t="s">
        <v>56</v>
      </c>
      <c r="L7" s="76" t="s">
        <v>55</v>
      </c>
      <c r="M7" s="76" t="s">
        <v>56</v>
      </c>
      <c r="N7" s="76" t="s">
        <v>55</v>
      </c>
      <c r="O7" s="76" t="s">
        <v>56</v>
      </c>
      <c r="P7" s="76" t="s">
        <v>55</v>
      </c>
      <c r="Q7" s="76" t="s">
        <v>56</v>
      </c>
      <c r="R7" s="76" t="s">
        <v>55</v>
      </c>
      <c r="S7" s="76" t="s">
        <v>56</v>
      </c>
      <c r="T7" s="76" t="s">
        <v>55</v>
      </c>
      <c r="U7" s="76" t="s">
        <v>56</v>
      </c>
      <c r="V7" s="76" t="s">
        <v>55</v>
      </c>
      <c r="W7" s="76" t="s">
        <v>56</v>
      </c>
      <c r="X7" s="76" t="s">
        <v>55</v>
      </c>
      <c r="Y7" s="76" t="s">
        <v>56</v>
      </c>
      <c r="Z7" s="76" t="s">
        <v>55</v>
      </c>
      <c r="AA7" s="76" t="s">
        <v>56</v>
      </c>
      <c r="AB7" s="76" t="s">
        <v>55</v>
      </c>
      <c r="AC7" s="83" t="s">
        <v>56</v>
      </c>
    </row>
    <row r="8" spans="1:150" x14ac:dyDescent="0.2">
      <c r="A8" s="12" t="s">
        <v>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84"/>
    </row>
    <row r="9" spans="1:150" ht="12.75" customHeight="1" x14ac:dyDescent="0.2">
      <c r="A9" s="12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84"/>
    </row>
    <row r="10" spans="1:150" x14ac:dyDescent="0.2">
      <c r="A10" s="2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85"/>
    </row>
    <row r="11" spans="1:150" x14ac:dyDescent="0.2">
      <c r="A11" s="12"/>
      <c r="B11" s="79" t="s">
        <v>33</v>
      </c>
      <c r="C11" s="80"/>
      <c r="D11" s="79" t="s">
        <v>34</v>
      </c>
      <c r="E11" s="80"/>
      <c r="F11" s="79" t="s">
        <v>35</v>
      </c>
      <c r="G11" s="80"/>
      <c r="H11" s="79" t="s">
        <v>36</v>
      </c>
      <c r="I11" s="80"/>
      <c r="J11" s="79" t="s">
        <v>37</v>
      </c>
      <c r="K11" s="80"/>
      <c r="L11" s="79" t="s">
        <v>42</v>
      </c>
      <c r="M11" s="80"/>
      <c r="N11" s="79" t="s">
        <v>41</v>
      </c>
      <c r="O11" s="80"/>
      <c r="P11" s="79" t="s">
        <v>43</v>
      </c>
      <c r="Q11" s="80"/>
      <c r="R11" s="79" t="s">
        <v>44</v>
      </c>
      <c r="S11" s="80"/>
      <c r="T11" s="79" t="s">
        <v>49</v>
      </c>
      <c r="U11" s="80"/>
      <c r="V11" s="79" t="s">
        <v>50</v>
      </c>
      <c r="W11" s="80"/>
      <c r="X11" s="79" t="s">
        <v>53</v>
      </c>
      <c r="Y11" s="80"/>
      <c r="Z11" s="79">
        <v>2013</v>
      </c>
      <c r="AA11" s="80"/>
      <c r="AB11" s="79" t="s">
        <v>63</v>
      </c>
      <c r="AC11" s="82"/>
    </row>
    <row r="12" spans="1:150" x14ac:dyDescent="0.2">
      <c r="A12" s="70">
        <v>1</v>
      </c>
      <c r="B12" s="36">
        <v>2</v>
      </c>
      <c r="C12" s="37">
        <v>3</v>
      </c>
      <c r="D12" s="36">
        <v>4</v>
      </c>
      <c r="E12" s="37">
        <v>5</v>
      </c>
      <c r="F12" s="36">
        <v>6</v>
      </c>
      <c r="G12" s="37">
        <v>7</v>
      </c>
      <c r="H12" s="36">
        <v>8</v>
      </c>
      <c r="I12" s="37">
        <v>9</v>
      </c>
      <c r="J12" s="36">
        <v>10</v>
      </c>
      <c r="K12" s="37">
        <v>11</v>
      </c>
      <c r="L12" s="36">
        <v>12</v>
      </c>
      <c r="M12" s="37">
        <v>13</v>
      </c>
      <c r="N12" s="36">
        <v>14</v>
      </c>
      <c r="O12" s="37">
        <v>15</v>
      </c>
      <c r="P12" s="36">
        <v>16</v>
      </c>
      <c r="Q12" s="37">
        <v>17</v>
      </c>
      <c r="R12" s="36">
        <v>18</v>
      </c>
      <c r="S12" s="37">
        <v>19</v>
      </c>
      <c r="T12" s="36">
        <v>20</v>
      </c>
      <c r="U12" s="37">
        <v>21</v>
      </c>
      <c r="V12" s="36">
        <v>22</v>
      </c>
      <c r="W12" s="37">
        <v>23</v>
      </c>
      <c r="X12" s="36">
        <v>24</v>
      </c>
      <c r="Y12" s="37">
        <v>25</v>
      </c>
      <c r="Z12" s="37">
        <v>26</v>
      </c>
      <c r="AA12" s="37">
        <v>27</v>
      </c>
      <c r="AB12" s="36">
        <v>28</v>
      </c>
      <c r="AC12" s="63">
        <v>29</v>
      </c>
    </row>
    <row r="13" spans="1:150" s="15" customFormat="1" ht="14.25" x14ac:dyDescent="0.2">
      <c r="A13" s="32" t="s">
        <v>3</v>
      </c>
      <c r="B13" s="45"/>
      <c r="C13" s="46"/>
      <c r="D13" s="45"/>
      <c r="E13" s="46"/>
      <c r="F13" s="45"/>
      <c r="G13" s="46"/>
      <c r="H13" s="45"/>
      <c r="I13" s="46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5"/>
      <c r="U13" s="46"/>
      <c r="V13" s="45"/>
      <c r="W13" s="46"/>
      <c r="X13" s="45"/>
      <c r="Y13" s="46"/>
      <c r="Z13" s="75"/>
      <c r="AA13" s="75"/>
      <c r="AB13" s="45"/>
      <c r="AC13" s="64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</row>
    <row r="14" spans="1:150" s="16" customFormat="1" x14ac:dyDescent="0.2">
      <c r="A14" s="14" t="s">
        <v>4</v>
      </c>
      <c r="B14" s="47">
        <v>29218</v>
      </c>
      <c r="C14" s="48">
        <v>719</v>
      </c>
      <c r="D14" s="47">
        <v>30762</v>
      </c>
      <c r="E14" s="48">
        <v>731</v>
      </c>
      <c r="F14" s="47">
        <v>27927</v>
      </c>
      <c r="G14" s="48">
        <v>717</v>
      </c>
      <c r="H14" s="47">
        <v>28016</v>
      </c>
      <c r="I14" s="48">
        <v>764</v>
      </c>
      <c r="J14" s="47">
        <v>28149</v>
      </c>
      <c r="K14" s="48">
        <v>773</v>
      </c>
      <c r="L14" s="47">
        <v>28168</v>
      </c>
      <c r="M14" s="48">
        <v>792</v>
      </c>
      <c r="N14" s="47">
        <v>29451</v>
      </c>
      <c r="O14" s="48">
        <v>833</v>
      </c>
      <c r="P14" s="47">
        <v>30054</v>
      </c>
      <c r="Q14" s="48">
        <v>873</v>
      </c>
      <c r="R14" s="47">
        <v>30827</v>
      </c>
      <c r="S14" s="48">
        <v>953</v>
      </c>
      <c r="T14" s="47">
        <v>31953</v>
      </c>
      <c r="U14" s="48">
        <v>1024</v>
      </c>
      <c r="V14" s="47">
        <v>32744</v>
      </c>
      <c r="W14" s="48">
        <v>1030.598</v>
      </c>
      <c r="X14" s="47">
        <v>35689</v>
      </c>
      <c r="Y14" s="48">
        <v>1161.114</v>
      </c>
      <c r="Z14" s="47">
        <v>21129</v>
      </c>
      <c r="AA14" s="33">
        <v>605.32799999999997</v>
      </c>
      <c r="AB14" s="47">
        <v>21145</v>
      </c>
      <c r="AC14" s="33">
        <v>625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</row>
    <row r="15" spans="1:150" s="15" customFormat="1" x14ac:dyDescent="0.2">
      <c r="A15" s="14" t="s">
        <v>5</v>
      </c>
      <c r="B15" s="49">
        <v>1473</v>
      </c>
      <c r="C15" s="50">
        <v>94</v>
      </c>
      <c r="D15" s="49">
        <v>1554</v>
      </c>
      <c r="E15" s="50">
        <v>96</v>
      </c>
      <c r="F15" s="49">
        <v>1526</v>
      </c>
      <c r="G15" s="50">
        <v>94</v>
      </c>
      <c r="H15" s="49">
        <v>1671</v>
      </c>
      <c r="I15" s="50">
        <v>99</v>
      </c>
      <c r="J15" s="49">
        <v>1876</v>
      </c>
      <c r="K15" s="50">
        <v>107</v>
      </c>
      <c r="L15" s="49">
        <v>2073</v>
      </c>
      <c r="M15" s="50">
        <v>114</v>
      </c>
      <c r="N15" s="49">
        <v>2299</v>
      </c>
      <c r="O15" s="50">
        <v>121</v>
      </c>
      <c r="P15" s="49">
        <v>1946</v>
      </c>
      <c r="Q15" s="50">
        <v>121</v>
      </c>
      <c r="R15" s="49">
        <v>2299</v>
      </c>
      <c r="S15" s="50">
        <v>137</v>
      </c>
      <c r="T15" s="49">
        <v>3048</v>
      </c>
      <c r="U15" s="50">
        <v>150</v>
      </c>
      <c r="V15" s="49">
        <v>3331</v>
      </c>
      <c r="W15" s="50">
        <v>157.40799999999999</v>
      </c>
      <c r="X15" s="49">
        <v>3730</v>
      </c>
      <c r="Y15" s="50">
        <v>174.95</v>
      </c>
      <c r="Z15" s="49">
        <v>4093</v>
      </c>
      <c r="AA15" s="34">
        <v>196.52</v>
      </c>
      <c r="AB15" s="49">
        <v>4412</v>
      </c>
      <c r="AC15" s="34">
        <v>211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</row>
    <row r="16" spans="1:150" s="16" customFormat="1" x14ac:dyDescent="0.2">
      <c r="A16" s="14" t="s">
        <v>6</v>
      </c>
      <c r="B16" s="51" t="s">
        <v>11</v>
      </c>
      <c r="C16" s="52" t="s">
        <v>11</v>
      </c>
      <c r="D16" s="51" t="s">
        <v>11</v>
      </c>
      <c r="E16" s="52" t="s">
        <v>11</v>
      </c>
      <c r="F16" s="51" t="s">
        <v>11</v>
      </c>
      <c r="G16" s="52" t="s">
        <v>11</v>
      </c>
      <c r="H16" s="51" t="s">
        <v>11</v>
      </c>
      <c r="I16" s="52" t="s">
        <v>11</v>
      </c>
      <c r="J16" s="51">
        <v>5926</v>
      </c>
      <c r="K16" s="52">
        <v>89</v>
      </c>
      <c r="L16" s="51" t="s">
        <v>11</v>
      </c>
      <c r="M16" s="52"/>
      <c r="N16" s="51">
        <v>6443</v>
      </c>
      <c r="O16" s="52">
        <v>104</v>
      </c>
      <c r="P16" s="51">
        <v>6668</v>
      </c>
      <c r="Q16" s="52">
        <v>104</v>
      </c>
      <c r="R16" s="51">
        <v>6443</v>
      </c>
      <c r="S16" s="52">
        <v>104</v>
      </c>
      <c r="T16" s="51">
        <v>7739</v>
      </c>
      <c r="U16" s="52">
        <v>139</v>
      </c>
      <c r="V16" s="51">
        <v>8101</v>
      </c>
      <c r="W16" s="52">
        <v>147.28800000000001</v>
      </c>
      <c r="X16" s="51">
        <v>8847</v>
      </c>
      <c r="Y16" s="52">
        <v>168.17500000000001</v>
      </c>
      <c r="Z16" s="51">
        <v>9318</v>
      </c>
      <c r="AA16" s="65">
        <v>187.864</v>
      </c>
      <c r="AB16" s="51">
        <v>9825</v>
      </c>
      <c r="AC16" s="65">
        <v>202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</row>
    <row r="17" spans="1:150" s="16" customFormat="1" x14ac:dyDescent="0.2">
      <c r="A17" s="14" t="s">
        <v>47</v>
      </c>
      <c r="B17" s="53"/>
      <c r="C17" s="54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>
        <v>3569</v>
      </c>
      <c r="U17" s="54">
        <v>265</v>
      </c>
      <c r="V17" s="53">
        <v>3610</v>
      </c>
      <c r="W17" s="54">
        <v>280.2</v>
      </c>
      <c r="X17" s="53">
        <v>3257</v>
      </c>
      <c r="Y17" s="54">
        <v>235.239</v>
      </c>
      <c r="Z17" s="53">
        <v>3437</v>
      </c>
      <c r="AA17" s="66">
        <v>263.88900000000001</v>
      </c>
      <c r="AB17" s="53">
        <v>3699</v>
      </c>
      <c r="AC17" s="66">
        <v>287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</row>
    <row r="18" spans="1:150" s="15" customFormat="1" x14ac:dyDescent="0.2">
      <c r="A18" s="14" t="s">
        <v>51</v>
      </c>
      <c r="B18" s="51">
        <v>644</v>
      </c>
      <c r="C18" s="52">
        <v>38</v>
      </c>
      <c r="D18" s="51">
        <v>695</v>
      </c>
      <c r="E18" s="52">
        <v>42</v>
      </c>
      <c r="F18" s="51">
        <v>696</v>
      </c>
      <c r="G18" s="52">
        <v>45</v>
      </c>
      <c r="H18" s="51">
        <v>661</v>
      </c>
      <c r="I18" s="52">
        <v>43</v>
      </c>
      <c r="J18" s="51">
        <v>675</v>
      </c>
      <c r="K18" s="52">
        <v>45</v>
      </c>
      <c r="L18" s="51">
        <v>683</v>
      </c>
      <c r="M18" s="52">
        <v>49</v>
      </c>
      <c r="N18" s="51">
        <v>723</v>
      </c>
      <c r="O18" s="52">
        <v>53</v>
      </c>
      <c r="P18" s="51">
        <v>722</v>
      </c>
      <c r="Q18" s="52">
        <v>55</v>
      </c>
      <c r="R18" s="51">
        <v>720</v>
      </c>
      <c r="S18" s="52">
        <v>65</v>
      </c>
      <c r="T18" s="51">
        <v>713</v>
      </c>
      <c r="U18" s="52">
        <v>68</v>
      </c>
      <c r="V18" s="51">
        <v>674</v>
      </c>
      <c r="W18" s="52">
        <v>66.308000000000007</v>
      </c>
      <c r="X18" s="51">
        <v>692</v>
      </c>
      <c r="Y18" s="52">
        <v>70.453999999999994</v>
      </c>
      <c r="Z18" s="51">
        <v>704</v>
      </c>
      <c r="AA18" s="65">
        <v>71.287999999999997</v>
      </c>
      <c r="AB18" s="51">
        <v>733</v>
      </c>
      <c r="AC18" s="65">
        <v>75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</row>
    <row r="19" spans="1:150" s="16" customFormat="1" x14ac:dyDescent="0.2">
      <c r="A19" s="14" t="s">
        <v>7</v>
      </c>
      <c r="B19" s="53">
        <v>18010</v>
      </c>
      <c r="C19" s="54">
        <v>748</v>
      </c>
      <c r="D19" s="53" t="s">
        <v>11</v>
      </c>
      <c r="E19" s="54" t="s">
        <v>11</v>
      </c>
      <c r="F19" s="53" t="s">
        <v>11</v>
      </c>
      <c r="G19" s="54" t="s">
        <v>11</v>
      </c>
      <c r="H19" s="53" t="s">
        <v>11</v>
      </c>
      <c r="I19" s="54" t="s">
        <v>11</v>
      </c>
      <c r="J19" s="53" t="s">
        <v>11</v>
      </c>
      <c r="K19" s="54" t="s">
        <v>11</v>
      </c>
      <c r="L19" s="53">
        <v>22244</v>
      </c>
      <c r="M19" s="54">
        <v>1016</v>
      </c>
      <c r="N19" s="53" t="s">
        <v>11</v>
      </c>
      <c r="O19" s="54" t="s">
        <v>11</v>
      </c>
      <c r="P19" s="53" t="s">
        <v>11</v>
      </c>
      <c r="Q19" s="54" t="s">
        <v>11</v>
      </c>
      <c r="R19" s="53" t="s">
        <v>11</v>
      </c>
      <c r="S19" s="54" t="s">
        <v>11</v>
      </c>
      <c r="T19" s="53">
        <v>25004</v>
      </c>
      <c r="U19" s="54">
        <v>1296</v>
      </c>
      <c r="V19" s="53">
        <v>26089</v>
      </c>
      <c r="W19" s="54">
        <v>1387.181</v>
      </c>
      <c r="X19" s="53" t="s">
        <v>11</v>
      </c>
      <c r="Y19" s="54" t="s">
        <v>11</v>
      </c>
      <c r="Z19" s="53" t="s">
        <v>11</v>
      </c>
      <c r="AA19" s="66" t="s">
        <v>11</v>
      </c>
      <c r="AB19" s="53" t="s">
        <v>11</v>
      </c>
      <c r="AC19" s="66" t="s">
        <v>11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</row>
    <row r="20" spans="1:150" s="15" customFormat="1" x14ac:dyDescent="0.2">
      <c r="A20" s="14" t="s">
        <v>8</v>
      </c>
      <c r="B20" s="51" t="s">
        <v>11</v>
      </c>
      <c r="C20" s="52" t="s">
        <v>11</v>
      </c>
      <c r="D20" s="51">
        <v>8794</v>
      </c>
      <c r="E20" s="52">
        <v>448</v>
      </c>
      <c r="F20" s="51">
        <v>6303</v>
      </c>
      <c r="G20" s="52">
        <v>361</v>
      </c>
      <c r="H20" s="51">
        <v>9170</v>
      </c>
      <c r="I20" s="52">
        <v>558</v>
      </c>
      <c r="J20" s="51">
        <v>9240</v>
      </c>
      <c r="K20" s="52">
        <v>575</v>
      </c>
      <c r="L20" s="51">
        <v>9642</v>
      </c>
      <c r="M20" s="52">
        <v>635</v>
      </c>
      <c r="N20" s="51">
        <v>9959</v>
      </c>
      <c r="O20" s="52">
        <v>679</v>
      </c>
      <c r="P20" s="51">
        <v>9978</v>
      </c>
      <c r="Q20" s="52">
        <v>684</v>
      </c>
      <c r="R20" s="51">
        <v>10306</v>
      </c>
      <c r="S20" s="52">
        <v>738</v>
      </c>
      <c r="T20" s="51">
        <v>10519</v>
      </c>
      <c r="U20" s="52">
        <v>783</v>
      </c>
      <c r="V20" s="51">
        <v>10587</v>
      </c>
      <c r="W20" s="52">
        <v>794.20299999999997</v>
      </c>
      <c r="X20" s="51">
        <v>10986</v>
      </c>
      <c r="Y20" s="52">
        <v>822.13099999999997</v>
      </c>
      <c r="Z20" s="51">
        <v>11271</v>
      </c>
      <c r="AA20" s="65">
        <v>837.221</v>
      </c>
      <c r="AB20" s="51">
        <v>11332</v>
      </c>
      <c r="AC20" s="65">
        <v>853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</row>
    <row r="21" spans="1:150" s="16" customFormat="1" x14ac:dyDescent="0.2">
      <c r="A21" s="14" t="s">
        <v>9</v>
      </c>
      <c r="B21" s="53" t="s">
        <v>11</v>
      </c>
      <c r="C21" s="54" t="s">
        <v>11</v>
      </c>
      <c r="D21" s="53" t="s">
        <v>11</v>
      </c>
      <c r="E21" s="54" t="s">
        <v>11</v>
      </c>
      <c r="F21" s="53" t="s">
        <v>11</v>
      </c>
      <c r="G21" s="54" t="s">
        <v>11</v>
      </c>
      <c r="H21" s="53" t="s">
        <v>11</v>
      </c>
      <c r="I21" s="54" t="s">
        <v>11</v>
      </c>
      <c r="J21" s="53" t="s">
        <v>11</v>
      </c>
      <c r="K21" s="54" t="s">
        <v>11</v>
      </c>
      <c r="L21" s="53" t="s">
        <v>11</v>
      </c>
      <c r="M21" s="54" t="s">
        <v>11</v>
      </c>
      <c r="N21" s="53" t="s">
        <v>11</v>
      </c>
      <c r="O21" s="54" t="s">
        <v>11</v>
      </c>
      <c r="P21" s="53" t="s">
        <v>11</v>
      </c>
      <c r="Q21" s="54" t="s">
        <v>11</v>
      </c>
      <c r="R21" s="53" t="s">
        <v>11</v>
      </c>
      <c r="S21" s="54" t="s">
        <v>11</v>
      </c>
      <c r="T21" s="53" t="s">
        <v>11</v>
      </c>
      <c r="U21" s="54" t="s">
        <v>11</v>
      </c>
      <c r="V21" s="53">
        <v>4183</v>
      </c>
      <c r="W21" s="54">
        <v>271.53199999999998</v>
      </c>
      <c r="X21" s="53" t="s">
        <v>11</v>
      </c>
      <c r="Y21" s="54" t="s">
        <v>11</v>
      </c>
      <c r="Z21" s="53" t="s">
        <v>11</v>
      </c>
      <c r="AA21" s="66" t="s">
        <v>11</v>
      </c>
      <c r="AB21" s="53">
        <v>4846</v>
      </c>
      <c r="AC21" s="66">
        <v>314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  <row r="22" spans="1:150" s="15" customFormat="1" x14ac:dyDescent="0.2">
      <c r="A22" s="14" t="s">
        <v>10</v>
      </c>
      <c r="B22" s="51" t="s">
        <v>11</v>
      </c>
      <c r="C22" s="52" t="s">
        <v>11</v>
      </c>
      <c r="D22" s="51" t="s">
        <v>11</v>
      </c>
      <c r="E22" s="52" t="s">
        <v>11</v>
      </c>
      <c r="F22" s="51" t="s">
        <v>11</v>
      </c>
      <c r="G22" s="52" t="s">
        <v>11</v>
      </c>
      <c r="H22" s="51" t="s">
        <v>11</v>
      </c>
      <c r="I22" s="52" t="s">
        <v>11</v>
      </c>
      <c r="J22" s="51" t="s">
        <v>11</v>
      </c>
      <c r="K22" s="52" t="s">
        <v>11</v>
      </c>
      <c r="L22" s="51" t="s">
        <v>11</v>
      </c>
      <c r="M22" s="52" t="s">
        <v>11</v>
      </c>
      <c r="N22" s="51" t="s">
        <v>11</v>
      </c>
      <c r="O22" s="52" t="s">
        <v>11</v>
      </c>
      <c r="P22" s="51" t="s">
        <v>11</v>
      </c>
      <c r="Q22" s="52" t="s">
        <v>11</v>
      </c>
      <c r="R22" s="51" t="s">
        <v>11</v>
      </c>
      <c r="S22" s="52" t="s">
        <v>11</v>
      </c>
      <c r="T22" s="51" t="s">
        <v>11</v>
      </c>
      <c r="U22" s="52" t="s">
        <v>11</v>
      </c>
      <c r="V22" s="51" t="s">
        <v>11</v>
      </c>
      <c r="W22" s="52" t="s">
        <v>11</v>
      </c>
      <c r="X22" s="51" t="s">
        <v>11</v>
      </c>
      <c r="Y22" s="52" t="s">
        <v>11</v>
      </c>
      <c r="Z22" s="51" t="s">
        <v>11</v>
      </c>
      <c r="AA22" s="65" t="s">
        <v>11</v>
      </c>
      <c r="AB22" s="51" t="s">
        <v>11</v>
      </c>
      <c r="AC22" s="65" t="s">
        <v>11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</row>
    <row r="23" spans="1:150" s="16" customFormat="1" x14ac:dyDescent="0.2">
      <c r="A23" s="14" t="s">
        <v>38</v>
      </c>
      <c r="B23" s="53" t="s">
        <v>39</v>
      </c>
      <c r="C23" s="54"/>
      <c r="D23" s="53"/>
      <c r="E23" s="54"/>
      <c r="F23" s="53" t="s">
        <v>11</v>
      </c>
      <c r="G23" s="54" t="s">
        <v>11</v>
      </c>
      <c r="H23" s="53" t="s">
        <v>11</v>
      </c>
      <c r="I23" s="54" t="s">
        <v>11</v>
      </c>
      <c r="J23" s="53">
        <v>5414</v>
      </c>
      <c r="K23" s="54">
        <v>281</v>
      </c>
      <c r="L23" s="53">
        <v>5972</v>
      </c>
      <c r="M23" s="54">
        <v>295</v>
      </c>
      <c r="N23" s="53">
        <v>6216</v>
      </c>
      <c r="O23" s="54">
        <v>303</v>
      </c>
      <c r="P23" s="53">
        <v>6496</v>
      </c>
      <c r="Q23" s="54">
        <v>310</v>
      </c>
      <c r="R23" s="53" t="s">
        <v>45</v>
      </c>
      <c r="S23" s="54" t="s">
        <v>45</v>
      </c>
      <c r="T23" s="53">
        <v>7182</v>
      </c>
      <c r="U23" s="54">
        <v>390</v>
      </c>
      <c r="V23" s="53">
        <v>7421</v>
      </c>
      <c r="W23" s="54">
        <v>418.92599999999999</v>
      </c>
      <c r="X23" s="53" t="s">
        <v>11</v>
      </c>
      <c r="Y23" s="54" t="s">
        <v>11</v>
      </c>
      <c r="Z23" s="53">
        <v>5674</v>
      </c>
      <c r="AA23" s="66">
        <v>257.10700000000003</v>
      </c>
      <c r="AB23" s="53">
        <v>5680</v>
      </c>
      <c r="AC23" s="66">
        <v>261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</row>
    <row r="24" spans="1:150" s="15" customFormat="1" x14ac:dyDescent="0.2">
      <c r="A24" s="14" t="s">
        <v>12</v>
      </c>
      <c r="B24" s="51" t="s">
        <v>11</v>
      </c>
      <c r="C24" s="52" t="s">
        <v>11</v>
      </c>
      <c r="D24" s="51">
        <v>9542</v>
      </c>
      <c r="E24" s="52">
        <v>1084</v>
      </c>
      <c r="F24" s="51">
        <v>9750</v>
      </c>
      <c r="G24" s="52">
        <v>1003</v>
      </c>
      <c r="H24" s="51">
        <v>10063</v>
      </c>
      <c r="I24" s="52">
        <v>890</v>
      </c>
      <c r="J24" s="51">
        <v>10033</v>
      </c>
      <c r="K24" s="52">
        <v>933</v>
      </c>
      <c r="L24" s="51">
        <v>10062</v>
      </c>
      <c r="M24" s="52">
        <v>918</v>
      </c>
      <c r="N24" s="51">
        <v>11066</v>
      </c>
      <c r="O24" s="52">
        <v>1056</v>
      </c>
      <c r="P24" s="51">
        <v>11782</v>
      </c>
      <c r="Q24" s="52">
        <v>1138</v>
      </c>
      <c r="R24" s="51" t="s">
        <v>45</v>
      </c>
      <c r="S24" s="52" t="s">
        <v>45</v>
      </c>
      <c r="T24" s="51" t="s">
        <v>11</v>
      </c>
      <c r="U24" s="52" t="s">
        <v>11</v>
      </c>
      <c r="V24" s="51" t="s">
        <v>11</v>
      </c>
      <c r="W24" s="52" t="s">
        <v>11</v>
      </c>
      <c r="X24" s="51" t="s">
        <v>11</v>
      </c>
      <c r="Y24" s="52" t="s">
        <v>11</v>
      </c>
      <c r="Z24" s="51" t="s">
        <v>11</v>
      </c>
      <c r="AA24" s="65" t="s">
        <v>11</v>
      </c>
      <c r="AB24" s="51" t="s">
        <v>11</v>
      </c>
      <c r="AC24" s="65" t="s">
        <v>11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</row>
    <row r="25" spans="1:150" s="16" customFormat="1" x14ac:dyDescent="0.2">
      <c r="A25" s="14" t="s">
        <v>13</v>
      </c>
      <c r="B25" s="53" t="s">
        <v>11</v>
      </c>
      <c r="C25" s="54" t="s">
        <v>11</v>
      </c>
      <c r="D25" s="53" t="s">
        <v>11</v>
      </c>
      <c r="E25" s="54" t="s">
        <v>11</v>
      </c>
      <c r="F25" s="53" t="s">
        <v>11</v>
      </c>
      <c r="G25" s="54" t="s">
        <v>11</v>
      </c>
      <c r="H25" s="53">
        <v>18221</v>
      </c>
      <c r="I25" s="54">
        <v>408</v>
      </c>
      <c r="J25" s="53">
        <v>18011</v>
      </c>
      <c r="K25" s="54">
        <v>175</v>
      </c>
      <c r="L25" s="53">
        <v>18164</v>
      </c>
      <c r="M25" s="54">
        <v>164</v>
      </c>
      <c r="N25" s="53" t="s">
        <v>11</v>
      </c>
      <c r="O25" s="54" t="s">
        <v>11</v>
      </c>
      <c r="P25" s="53" t="s">
        <v>11</v>
      </c>
      <c r="Q25" s="54" t="s">
        <v>11</v>
      </c>
      <c r="R25" s="53" t="s">
        <v>11</v>
      </c>
      <c r="S25" s="54" t="s">
        <v>11</v>
      </c>
      <c r="T25" s="53">
        <v>20715</v>
      </c>
      <c r="U25" s="54">
        <v>772</v>
      </c>
      <c r="V25" s="53">
        <v>20796</v>
      </c>
      <c r="W25" s="54">
        <v>782.471</v>
      </c>
      <c r="X25" s="53" t="s">
        <v>11</v>
      </c>
      <c r="Y25" s="54" t="s">
        <v>11</v>
      </c>
      <c r="Z25" s="53" t="s">
        <v>11</v>
      </c>
      <c r="AA25" s="66" t="s">
        <v>11</v>
      </c>
      <c r="AB25" s="53" t="s">
        <v>11</v>
      </c>
      <c r="AC25" s="66" t="s">
        <v>11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</row>
    <row r="26" spans="1:150" s="15" customFormat="1" x14ac:dyDescent="0.2">
      <c r="A26" s="14" t="s">
        <v>14</v>
      </c>
      <c r="B26" s="47">
        <v>7741</v>
      </c>
      <c r="C26" s="48">
        <v>405</v>
      </c>
      <c r="D26" s="47">
        <v>7806</v>
      </c>
      <c r="E26" s="48">
        <v>392</v>
      </c>
      <c r="F26" s="47">
        <v>7893</v>
      </c>
      <c r="G26" s="48">
        <v>417</v>
      </c>
      <c r="H26" s="47">
        <v>7586</v>
      </c>
      <c r="I26" s="48">
        <v>473</v>
      </c>
      <c r="J26" s="47">
        <v>7908</v>
      </c>
      <c r="K26" s="48">
        <v>460</v>
      </c>
      <c r="L26" s="47">
        <v>8034</v>
      </c>
      <c r="M26" s="48">
        <v>436</v>
      </c>
      <c r="N26" s="47">
        <v>8782</v>
      </c>
      <c r="O26" s="48">
        <v>448</v>
      </c>
      <c r="P26" s="47">
        <v>9061</v>
      </c>
      <c r="Q26" s="48">
        <v>449</v>
      </c>
      <c r="R26" s="47" t="s">
        <v>11</v>
      </c>
      <c r="S26" s="48" t="s">
        <v>11</v>
      </c>
      <c r="T26" s="47" t="s">
        <v>11</v>
      </c>
      <c r="U26" s="48" t="s">
        <v>11</v>
      </c>
      <c r="V26" s="47" t="s">
        <v>11</v>
      </c>
      <c r="W26" s="48" t="s">
        <v>11</v>
      </c>
      <c r="X26" s="47" t="s">
        <v>11</v>
      </c>
      <c r="Y26" s="48" t="s">
        <v>11</v>
      </c>
      <c r="Z26" s="47" t="s">
        <v>11</v>
      </c>
      <c r="AA26" s="33" t="s">
        <v>11</v>
      </c>
      <c r="AB26" s="51" t="s">
        <v>11</v>
      </c>
      <c r="AC26" s="65" t="s">
        <v>11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</row>
    <row r="27" spans="1:150" s="16" customFormat="1" x14ac:dyDescent="0.2">
      <c r="A27" s="14" t="s">
        <v>15</v>
      </c>
      <c r="B27" s="49">
        <v>28501</v>
      </c>
      <c r="C27" s="50">
        <v>1253</v>
      </c>
      <c r="D27" s="49">
        <v>28783</v>
      </c>
      <c r="E27" s="50">
        <v>1227</v>
      </c>
      <c r="F27" s="49">
        <v>28892</v>
      </c>
      <c r="G27" s="50">
        <v>1216</v>
      </c>
      <c r="H27" s="49">
        <v>29332</v>
      </c>
      <c r="I27" s="50">
        <v>1235</v>
      </c>
      <c r="J27" s="49">
        <v>30461</v>
      </c>
      <c r="K27" s="50">
        <v>1301</v>
      </c>
      <c r="L27" s="49">
        <v>30773</v>
      </c>
      <c r="M27" s="50">
        <v>1324</v>
      </c>
      <c r="N27" s="49">
        <v>30948</v>
      </c>
      <c r="O27" s="50">
        <v>1344</v>
      </c>
      <c r="P27" s="49" t="s">
        <v>11</v>
      </c>
      <c r="Q27" s="50" t="s">
        <v>11</v>
      </c>
      <c r="R27" s="49">
        <v>34118</v>
      </c>
      <c r="S27" s="50">
        <v>1531</v>
      </c>
      <c r="T27" s="49">
        <v>34962</v>
      </c>
      <c r="U27" s="50">
        <v>1683</v>
      </c>
      <c r="V27" s="49">
        <v>35951</v>
      </c>
      <c r="W27" s="50">
        <v>1850.769</v>
      </c>
      <c r="X27" s="49">
        <v>37414</v>
      </c>
      <c r="Y27" s="50">
        <v>2089.1460000000002</v>
      </c>
      <c r="Z27" s="49" t="s">
        <v>11</v>
      </c>
      <c r="AA27" s="34" t="s">
        <v>11</v>
      </c>
      <c r="AB27" s="49">
        <v>36878</v>
      </c>
      <c r="AC27" s="34">
        <v>2064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</row>
    <row r="28" spans="1:150" s="15" customFormat="1" x14ac:dyDescent="0.2">
      <c r="A28" s="14" t="s">
        <v>16</v>
      </c>
      <c r="B28" s="51" t="s">
        <v>11</v>
      </c>
      <c r="C28" s="52" t="s">
        <v>11</v>
      </c>
      <c r="D28" s="51" t="s">
        <v>11</v>
      </c>
      <c r="E28" s="52" t="s">
        <v>11</v>
      </c>
      <c r="F28" s="51" t="s">
        <v>11</v>
      </c>
      <c r="G28" s="52" t="s">
        <v>11</v>
      </c>
      <c r="H28" s="51" t="s">
        <v>11</v>
      </c>
      <c r="I28" s="52" t="s">
        <v>11</v>
      </c>
      <c r="J28" s="51" t="s">
        <v>11</v>
      </c>
      <c r="K28" s="52" t="s">
        <v>11</v>
      </c>
      <c r="L28" s="51" t="s">
        <v>11</v>
      </c>
      <c r="M28" s="52" t="s">
        <v>11</v>
      </c>
      <c r="N28" s="51" t="s">
        <v>11</v>
      </c>
      <c r="O28" s="52" t="s">
        <v>11</v>
      </c>
      <c r="P28" s="51" t="s">
        <v>11</v>
      </c>
      <c r="Q28" s="52" t="s">
        <v>11</v>
      </c>
      <c r="R28" s="51">
        <v>944</v>
      </c>
      <c r="S28" s="52">
        <v>9</v>
      </c>
      <c r="T28" s="51">
        <v>975</v>
      </c>
      <c r="U28" s="52">
        <v>10</v>
      </c>
      <c r="V28" s="51" t="s">
        <v>11</v>
      </c>
      <c r="W28" s="52" t="s">
        <v>11</v>
      </c>
      <c r="X28" s="51" t="s">
        <v>11</v>
      </c>
      <c r="Y28" s="52" t="s">
        <v>11</v>
      </c>
      <c r="Z28" s="51" t="s">
        <v>11</v>
      </c>
      <c r="AA28" s="65" t="s">
        <v>11</v>
      </c>
      <c r="AB28" s="51" t="s">
        <v>11</v>
      </c>
      <c r="AC28" s="65" t="s">
        <v>11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</row>
    <row r="29" spans="1:150" s="16" customFormat="1" x14ac:dyDescent="0.2">
      <c r="A29" s="14" t="s">
        <v>17</v>
      </c>
      <c r="B29" s="53" t="s">
        <v>11</v>
      </c>
      <c r="C29" s="54" t="s">
        <v>11</v>
      </c>
      <c r="D29" s="53" t="s">
        <v>11</v>
      </c>
      <c r="E29" s="54" t="s">
        <v>11</v>
      </c>
      <c r="F29" s="53" t="s">
        <v>11</v>
      </c>
      <c r="G29" s="54" t="s">
        <v>11</v>
      </c>
      <c r="H29" s="53">
        <v>74</v>
      </c>
      <c r="I29" s="54">
        <v>4</v>
      </c>
      <c r="J29" s="53">
        <v>82</v>
      </c>
      <c r="K29" s="54">
        <v>4</v>
      </c>
      <c r="L29" s="53">
        <v>111</v>
      </c>
      <c r="M29" s="54">
        <v>6</v>
      </c>
      <c r="N29" s="53">
        <v>115</v>
      </c>
      <c r="O29" s="54">
        <v>6</v>
      </c>
      <c r="P29" s="53">
        <v>125</v>
      </c>
      <c r="Q29" s="54">
        <v>6</v>
      </c>
      <c r="R29" s="53">
        <v>98</v>
      </c>
      <c r="S29" s="54">
        <v>6</v>
      </c>
      <c r="T29" s="53">
        <v>136</v>
      </c>
      <c r="U29" s="54">
        <v>8</v>
      </c>
      <c r="V29" s="53">
        <v>133</v>
      </c>
      <c r="W29" s="54">
        <v>8.6850000000000005</v>
      </c>
      <c r="X29" s="53">
        <v>147</v>
      </c>
      <c r="Y29" s="54">
        <v>9.1449999999999996</v>
      </c>
      <c r="Z29" s="53">
        <v>152</v>
      </c>
      <c r="AA29" s="66">
        <v>10.446999999999999</v>
      </c>
      <c r="AB29" s="53">
        <v>160</v>
      </c>
      <c r="AC29" s="66">
        <v>11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</row>
    <row r="30" spans="1:150" s="16" customFormat="1" x14ac:dyDescent="0.2">
      <c r="A30" s="14" t="s">
        <v>48</v>
      </c>
      <c r="B30" s="51"/>
      <c r="C30" s="52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>
        <v>519</v>
      </c>
      <c r="U30" s="52">
        <v>9</v>
      </c>
      <c r="V30" s="51">
        <v>519</v>
      </c>
      <c r="W30" s="52">
        <v>9.0739999999999998</v>
      </c>
      <c r="X30" s="51">
        <v>161</v>
      </c>
      <c r="Y30" s="52">
        <v>3.4129999999999998</v>
      </c>
      <c r="Z30" s="51" t="s">
        <v>11</v>
      </c>
      <c r="AA30" s="65" t="s">
        <v>11</v>
      </c>
      <c r="AB30" s="51">
        <v>698</v>
      </c>
      <c r="AC30" s="65">
        <v>11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</row>
    <row r="31" spans="1:150" s="15" customFormat="1" x14ac:dyDescent="0.2">
      <c r="A31" s="14" t="s">
        <v>18</v>
      </c>
      <c r="B31" s="49">
        <v>1920</v>
      </c>
      <c r="C31" s="50">
        <v>136</v>
      </c>
      <c r="D31" s="49">
        <v>1899</v>
      </c>
      <c r="E31" s="50">
        <v>133</v>
      </c>
      <c r="F31" s="49">
        <v>1933</v>
      </c>
      <c r="G31" s="50">
        <v>131</v>
      </c>
      <c r="H31" s="49">
        <v>1994</v>
      </c>
      <c r="I31" s="50">
        <v>130</v>
      </c>
      <c r="J31" s="49">
        <v>2015</v>
      </c>
      <c r="K31" s="50">
        <v>139</v>
      </c>
      <c r="L31" s="49">
        <v>2137</v>
      </c>
      <c r="M31" s="50">
        <v>150</v>
      </c>
      <c r="N31" s="49">
        <v>2210</v>
      </c>
      <c r="O31" s="50">
        <v>165</v>
      </c>
      <c r="P31" s="49">
        <v>2345</v>
      </c>
      <c r="Q31" s="50">
        <v>176</v>
      </c>
      <c r="R31" s="49">
        <v>2469</v>
      </c>
      <c r="S31" s="50">
        <v>218</v>
      </c>
      <c r="T31" s="49">
        <v>2595</v>
      </c>
      <c r="U31" s="50">
        <v>265</v>
      </c>
      <c r="V31" s="49">
        <v>2528</v>
      </c>
      <c r="W31" s="50">
        <v>279.517</v>
      </c>
      <c r="X31" s="49" t="s">
        <v>11</v>
      </c>
      <c r="Y31" s="50" t="s">
        <v>11</v>
      </c>
      <c r="Z31" s="49" t="s">
        <v>11</v>
      </c>
      <c r="AA31" s="34" t="s">
        <v>11</v>
      </c>
      <c r="AB31" s="53" t="s">
        <v>11</v>
      </c>
      <c r="AC31" s="66" t="s">
        <v>11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</row>
    <row r="32" spans="1:150" x14ac:dyDescent="0.2">
      <c r="A32" s="14" t="s">
        <v>19</v>
      </c>
      <c r="B32" s="47">
        <v>13439</v>
      </c>
      <c r="C32" s="48">
        <v>408</v>
      </c>
      <c r="D32" s="47">
        <v>13791</v>
      </c>
      <c r="E32" s="48">
        <v>451</v>
      </c>
      <c r="F32" s="47">
        <v>14109</v>
      </c>
      <c r="G32" s="48">
        <v>462</v>
      </c>
      <c r="H32" s="47">
        <v>14670</v>
      </c>
      <c r="I32" s="48">
        <v>480</v>
      </c>
      <c r="J32" s="47">
        <v>15311</v>
      </c>
      <c r="K32" s="48">
        <v>521</v>
      </c>
      <c r="L32" s="47">
        <v>16018</v>
      </c>
      <c r="M32" s="48">
        <v>549</v>
      </c>
      <c r="N32" s="47">
        <v>16326</v>
      </c>
      <c r="O32" s="48">
        <v>570</v>
      </c>
      <c r="P32" s="47">
        <v>17007</v>
      </c>
      <c r="Q32" s="48">
        <v>590</v>
      </c>
      <c r="R32" s="47">
        <v>17168</v>
      </c>
      <c r="S32" s="48">
        <v>593</v>
      </c>
      <c r="T32" s="47">
        <v>17318</v>
      </c>
      <c r="U32" s="48">
        <v>616</v>
      </c>
      <c r="V32" s="47">
        <v>17403</v>
      </c>
      <c r="W32" s="48">
        <v>645.33199999999999</v>
      </c>
      <c r="X32" s="47" t="s">
        <v>11</v>
      </c>
      <c r="Y32" s="48" t="s">
        <v>11</v>
      </c>
      <c r="Z32" s="47" t="s">
        <v>11</v>
      </c>
      <c r="AA32" s="33" t="s">
        <v>11</v>
      </c>
      <c r="AB32" s="51" t="s">
        <v>11</v>
      </c>
      <c r="AC32" s="65" t="s">
        <v>11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</row>
    <row r="33" spans="1:150" s="15" customFormat="1" x14ac:dyDescent="0.2">
      <c r="A33" s="14" t="s">
        <v>20</v>
      </c>
      <c r="B33" s="49">
        <v>9103</v>
      </c>
      <c r="C33" s="50">
        <v>367</v>
      </c>
      <c r="D33" s="49">
        <v>9341</v>
      </c>
      <c r="E33" s="50">
        <v>363</v>
      </c>
      <c r="F33" s="49">
        <v>9406</v>
      </c>
      <c r="G33" s="50">
        <v>373</v>
      </c>
      <c r="H33" s="49">
        <v>9711</v>
      </c>
      <c r="I33" s="50">
        <v>386</v>
      </c>
      <c r="J33" s="49">
        <v>9889</v>
      </c>
      <c r="K33" s="50">
        <v>398</v>
      </c>
      <c r="L33" s="49">
        <v>10552</v>
      </c>
      <c r="M33" s="50">
        <v>393</v>
      </c>
      <c r="N33" s="49">
        <v>10412</v>
      </c>
      <c r="O33" s="50">
        <v>468</v>
      </c>
      <c r="P33" s="49">
        <v>11253</v>
      </c>
      <c r="Q33" s="50">
        <v>598</v>
      </c>
      <c r="R33" s="49">
        <v>11575</v>
      </c>
      <c r="S33" s="50">
        <v>606</v>
      </c>
      <c r="T33" s="49">
        <v>11849</v>
      </c>
      <c r="U33" s="50">
        <v>570</v>
      </c>
      <c r="V33" s="49">
        <v>12223</v>
      </c>
      <c r="W33" s="50">
        <v>613.36099999999999</v>
      </c>
      <c r="X33" s="49">
        <v>12559</v>
      </c>
      <c r="Y33" s="50">
        <v>691.38099999999997</v>
      </c>
      <c r="Z33" s="49">
        <v>12932</v>
      </c>
      <c r="AA33" s="34">
        <v>497.32299999999998</v>
      </c>
      <c r="AB33" s="49">
        <v>12906</v>
      </c>
      <c r="AC33" s="34">
        <v>501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</row>
    <row r="34" spans="1:150" x14ac:dyDescent="0.2">
      <c r="A34" s="14" t="s">
        <v>21</v>
      </c>
      <c r="B34" s="47">
        <v>24097</v>
      </c>
      <c r="C34" s="48">
        <v>1234</v>
      </c>
      <c r="D34" s="47">
        <v>24811</v>
      </c>
      <c r="E34" s="48">
        <v>1252</v>
      </c>
      <c r="F34" s="47" t="s">
        <v>11</v>
      </c>
      <c r="G34" s="48" t="s">
        <v>11</v>
      </c>
      <c r="H34" s="47">
        <v>25843</v>
      </c>
      <c r="I34" s="48">
        <v>1283</v>
      </c>
      <c r="J34" s="47">
        <v>28341</v>
      </c>
      <c r="K34" s="48">
        <v>1333</v>
      </c>
      <c r="L34" s="47">
        <v>29448</v>
      </c>
      <c r="M34" s="48">
        <v>1381</v>
      </c>
      <c r="N34" s="47" t="s">
        <v>11</v>
      </c>
      <c r="O34" s="48" t="s">
        <v>11</v>
      </c>
      <c r="P34" s="47" t="s">
        <v>11</v>
      </c>
      <c r="Q34" s="48" t="s">
        <v>11</v>
      </c>
      <c r="R34" s="47" t="s">
        <v>11</v>
      </c>
      <c r="S34" s="48" t="s">
        <v>11</v>
      </c>
      <c r="T34" s="47">
        <v>29619</v>
      </c>
      <c r="U34" s="48">
        <v>1500</v>
      </c>
      <c r="V34" s="47">
        <v>30476</v>
      </c>
      <c r="W34" s="48">
        <v>1494.55</v>
      </c>
      <c r="X34" s="47">
        <v>39489</v>
      </c>
      <c r="Y34" s="48">
        <v>1577.3130000000001</v>
      </c>
      <c r="Z34" s="47"/>
      <c r="AA34" s="33"/>
      <c r="AB34" s="47"/>
      <c r="AC34" s="3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</row>
    <row r="35" spans="1:150" x14ac:dyDescent="0.2">
      <c r="A35" s="14" t="s">
        <v>54</v>
      </c>
      <c r="B35" s="49"/>
      <c r="C35" s="50"/>
      <c r="D35" s="49"/>
      <c r="E35" s="50"/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49"/>
      <c r="Y35" s="50"/>
      <c r="Z35" s="49">
        <v>14790</v>
      </c>
      <c r="AA35" s="34">
        <v>583.14400000000001</v>
      </c>
      <c r="AB35" s="49">
        <v>14901</v>
      </c>
      <c r="AC35" s="34">
        <v>588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</row>
    <row r="36" spans="1:150" s="15" customFormat="1" x14ac:dyDescent="0.2">
      <c r="A36" s="14" t="s">
        <v>22</v>
      </c>
      <c r="B36" s="47">
        <v>1433</v>
      </c>
      <c r="C36" s="48">
        <v>32</v>
      </c>
      <c r="D36" s="47">
        <v>1481</v>
      </c>
      <c r="E36" s="48">
        <v>32</v>
      </c>
      <c r="F36" s="47">
        <v>1522</v>
      </c>
      <c r="G36" s="48">
        <v>32</v>
      </c>
      <c r="H36" s="47">
        <v>1542</v>
      </c>
      <c r="I36" s="48">
        <v>33</v>
      </c>
      <c r="J36" s="47">
        <v>1575</v>
      </c>
      <c r="K36" s="48">
        <v>33</v>
      </c>
      <c r="L36" s="47">
        <v>1575</v>
      </c>
      <c r="M36" s="48">
        <v>33</v>
      </c>
      <c r="N36" s="47">
        <v>1477</v>
      </c>
      <c r="O36" s="48">
        <v>41</v>
      </c>
      <c r="P36" s="47">
        <v>1547</v>
      </c>
      <c r="Q36" s="48">
        <v>44</v>
      </c>
      <c r="R36" s="47">
        <v>1626</v>
      </c>
      <c r="S36" s="48">
        <v>52</v>
      </c>
      <c r="T36" s="47">
        <v>1747</v>
      </c>
      <c r="U36" s="48">
        <v>58</v>
      </c>
      <c r="V36" s="47">
        <v>1486</v>
      </c>
      <c r="W36" s="48">
        <v>58.287999999999997</v>
      </c>
      <c r="X36" s="47">
        <v>1549</v>
      </c>
      <c r="Y36" s="48">
        <v>57.790999999999997</v>
      </c>
      <c r="Z36" s="47">
        <v>1533</v>
      </c>
      <c r="AA36" s="33">
        <v>56.289000000000001</v>
      </c>
      <c r="AB36" s="47">
        <v>1581</v>
      </c>
      <c r="AC36" s="33">
        <v>59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</row>
    <row r="37" spans="1:150" x14ac:dyDescent="0.2">
      <c r="A37" s="14" t="s">
        <v>46</v>
      </c>
      <c r="B37" s="49"/>
      <c r="C37" s="50"/>
      <c r="D37" s="49"/>
      <c r="E37" s="50"/>
      <c r="F37" s="49"/>
      <c r="G37" s="50"/>
      <c r="H37" s="49"/>
      <c r="I37" s="50"/>
      <c r="J37" s="49"/>
      <c r="K37" s="50"/>
      <c r="L37" s="49"/>
      <c r="M37" s="50"/>
      <c r="N37" s="49"/>
      <c r="O37" s="50"/>
      <c r="P37" s="49">
        <v>1486</v>
      </c>
      <c r="Q37" s="50">
        <v>105</v>
      </c>
      <c r="R37" s="49">
        <v>1743</v>
      </c>
      <c r="S37" s="50">
        <v>165</v>
      </c>
      <c r="T37" s="49" t="s">
        <v>11</v>
      </c>
      <c r="U37" s="50" t="s">
        <v>11</v>
      </c>
      <c r="V37" s="49" t="s">
        <v>11</v>
      </c>
      <c r="W37" s="50" t="s">
        <v>11</v>
      </c>
      <c r="X37" s="49" t="s">
        <v>11</v>
      </c>
      <c r="Y37" s="50" t="s">
        <v>11</v>
      </c>
      <c r="Z37" s="49" t="s">
        <v>11</v>
      </c>
      <c r="AA37" s="34" t="s">
        <v>11</v>
      </c>
      <c r="AB37" s="53" t="s">
        <v>11</v>
      </c>
      <c r="AC37" s="66" t="s">
        <v>11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</row>
    <row r="38" spans="1:150" s="15" customFormat="1" x14ac:dyDescent="0.2">
      <c r="A38" s="14" t="s">
        <v>23</v>
      </c>
      <c r="B38" s="47" t="s">
        <v>11</v>
      </c>
      <c r="C38" s="48" t="s">
        <v>11</v>
      </c>
      <c r="D38" s="47" t="s">
        <v>11</v>
      </c>
      <c r="E38" s="48" t="s">
        <v>11</v>
      </c>
      <c r="F38" s="47" t="s">
        <v>11</v>
      </c>
      <c r="G38" s="48" t="s">
        <v>11</v>
      </c>
      <c r="H38" s="47" t="s">
        <v>11</v>
      </c>
      <c r="I38" s="48" t="s">
        <v>11</v>
      </c>
      <c r="J38" s="47" t="s">
        <v>11</v>
      </c>
      <c r="K38" s="48" t="s">
        <v>11</v>
      </c>
      <c r="L38" s="47" t="s">
        <v>11</v>
      </c>
      <c r="M38" s="48" t="s">
        <v>11</v>
      </c>
      <c r="N38" s="47">
        <v>13152</v>
      </c>
      <c r="O38" s="48">
        <v>860</v>
      </c>
      <c r="P38" s="47">
        <v>13129</v>
      </c>
      <c r="Q38" s="48">
        <v>893</v>
      </c>
      <c r="R38" s="47">
        <v>13577</v>
      </c>
      <c r="S38" s="48">
        <v>934</v>
      </c>
      <c r="T38" s="47" t="s">
        <v>11</v>
      </c>
      <c r="U38" s="48" t="s">
        <v>11</v>
      </c>
      <c r="V38" s="47" t="s">
        <v>11</v>
      </c>
      <c r="W38" s="48" t="s">
        <v>11</v>
      </c>
      <c r="X38" s="47" t="s">
        <v>11</v>
      </c>
      <c r="Y38" s="48" t="s">
        <v>11</v>
      </c>
      <c r="Z38" s="47" t="s">
        <v>11</v>
      </c>
      <c r="AA38" s="33" t="s">
        <v>11</v>
      </c>
      <c r="AB38" s="51" t="s">
        <v>11</v>
      </c>
      <c r="AC38" s="65" t="s">
        <v>11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</row>
    <row r="39" spans="1:150" x14ac:dyDescent="0.2">
      <c r="A39" s="14" t="s">
        <v>24</v>
      </c>
      <c r="B39" s="49" t="s">
        <v>11</v>
      </c>
      <c r="C39" s="50" t="s">
        <v>11</v>
      </c>
      <c r="D39" s="49" t="s">
        <v>11</v>
      </c>
      <c r="E39" s="50" t="s">
        <v>11</v>
      </c>
      <c r="F39" s="49" t="s">
        <v>11</v>
      </c>
      <c r="G39" s="50" t="s">
        <v>11</v>
      </c>
      <c r="H39" s="49" t="s">
        <v>11</v>
      </c>
      <c r="I39" s="50" t="s">
        <v>11</v>
      </c>
      <c r="J39" s="49" t="s">
        <v>11</v>
      </c>
      <c r="K39" s="50" t="s">
        <v>11</v>
      </c>
      <c r="L39" s="49" t="s">
        <v>11</v>
      </c>
      <c r="M39" s="50" t="s">
        <v>11</v>
      </c>
      <c r="N39" s="49">
        <v>13224</v>
      </c>
      <c r="O39" s="50">
        <v>948</v>
      </c>
      <c r="P39" s="49">
        <v>14209</v>
      </c>
      <c r="Q39" s="50">
        <v>1276</v>
      </c>
      <c r="R39" s="49" t="s">
        <v>11</v>
      </c>
      <c r="S39" s="50" t="s">
        <v>11</v>
      </c>
      <c r="T39" s="49">
        <v>15453</v>
      </c>
      <c r="U39" s="50">
        <v>1161</v>
      </c>
      <c r="V39" s="49">
        <v>16023</v>
      </c>
      <c r="W39" s="50">
        <v>1038.4839999999999</v>
      </c>
      <c r="X39" s="49" t="s">
        <v>11</v>
      </c>
      <c r="Y39" s="50" t="s">
        <v>11</v>
      </c>
      <c r="Z39" s="49" t="s">
        <v>11</v>
      </c>
      <c r="AA39" s="34" t="s">
        <v>11</v>
      </c>
      <c r="AB39" s="53" t="s">
        <v>11</v>
      </c>
      <c r="AC39" s="66" t="s">
        <v>11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</row>
    <row r="40" spans="1:150" ht="14.25" x14ac:dyDescent="0.2">
      <c r="A40" s="19" t="s">
        <v>25</v>
      </c>
      <c r="B40" s="47"/>
      <c r="C40" s="48"/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7"/>
      <c r="W40" s="48"/>
      <c r="X40" s="47"/>
      <c r="Y40" s="48"/>
      <c r="Z40" s="47"/>
      <c r="AA40" s="48"/>
      <c r="AB40" s="51" t="s">
        <v>11</v>
      </c>
      <c r="AC40" s="65" t="s">
        <v>11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</row>
    <row r="41" spans="1:150" s="15" customFormat="1" x14ac:dyDescent="0.2">
      <c r="A41" s="14" t="s">
        <v>26</v>
      </c>
      <c r="B41" s="49" t="s">
        <v>11</v>
      </c>
      <c r="C41" s="50" t="s">
        <v>11</v>
      </c>
      <c r="D41" s="49">
        <v>48</v>
      </c>
      <c r="E41" s="50">
        <v>8</v>
      </c>
      <c r="F41" s="49">
        <v>33</v>
      </c>
      <c r="G41" s="50">
        <v>5</v>
      </c>
      <c r="H41" s="49" t="s">
        <v>11</v>
      </c>
      <c r="I41" s="50" t="s">
        <v>11</v>
      </c>
      <c r="J41" s="49" t="s">
        <v>11</v>
      </c>
      <c r="K41" s="50" t="s">
        <v>11</v>
      </c>
      <c r="L41" s="49" t="s">
        <v>11</v>
      </c>
      <c r="M41" s="50" t="s">
        <v>11</v>
      </c>
      <c r="N41" s="49">
        <v>38</v>
      </c>
      <c r="O41" s="50">
        <v>5</v>
      </c>
      <c r="P41" s="49" t="s">
        <v>11</v>
      </c>
      <c r="Q41" s="50" t="s">
        <v>11</v>
      </c>
      <c r="R41" s="49">
        <v>42</v>
      </c>
      <c r="S41" s="50">
        <v>5</v>
      </c>
      <c r="T41" s="49" t="s">
        <v>11</v>
      </c>
      <c r="U41" s="50" t="s">
        <v>11</v>
      </c>
      <c r="V41" s="49">
        <v>43</v>
      </c>
      <c r="W41" s="50">
        <v>5.5529999999999999</v>
      </c>
      <c r="X41" s="49">
        <v>44</v>
      </c>
      <c r="Y41" s="50">
        <v>5.6769999999999996</v>
      </c>
      <c r="Z41" s="49" t="s">
        <v>11</v>
      </c>
      <c r="AA41" s="50" t="s">
        <v>11</v>
      </c>
      <c r="AB41" s="49">
        <v>52</v>
      </c>
      <c r="AC41" s="50">
        <v>6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</row>
    <row r="42" spans="1:150" x14ac:dyDescent="0.2">
      <c r="A42" s="14" t="s">
        <v>27</v>
      </c>
      <c r="B42" s="47">
        <v>486</v>
      </c>
      <c r="C42" s="48">
        <v>15</v>
      </c>
      <c r="D42" s="47">
        <v>494</v>
      </c>
      <c r="E42" s="48">
        <v>15</v>
      </c>
      <c r="F42" s="47">
        <v>484</v>
      </c>
      <c r="G42" s="48">
        <v>14</v>
      </c>
      <c r="H42" s="47">
        <v>437</v>
      </c>
      <c r="I42" s="48">
        <v>14</v>
      </c>
      <c r="J42" s="47">
        <v>435</v>
      </c>
      <c r="K42" s="48">
        <v>13</v>
      </c>
      <c r="L42" s="47">
        <v>441</v>
      </c>
      <c r="M42" s="48">
        <v>13</v>
      </c>
      <c r="N42" s="47">
        <v>458</v>
      </c>
      <c r="O42" s="48">
        <v>12</v>
      </c>
      <c r="P42" s="47" t="s">
        <v>11</v>
      </c>
      <c r="Q42" s="48" t="s">
        <v>11</v>
      </c>
      <c r="R42" s="47">
        <v>472</v>
      </c>
      <c r="S42" s="48">
        <v>11</v>
      </c>
      <c r="T42" s="47">
        <v>472</v>
      </c>
      <c r="U42" s="48">
        <v>12</v>
      </c>
      <c r="V42" s="47">
        <v>458</v>
      </c>
      <c r="W42" s="48">
        <v>11.714</v>
      </c>
      <c r="X42" s="47">
        <v>434</v>
      </c>
      <c r="Y42" s="48">
        <v>12.506</v>
      </c>
      <c r="Z42" s="47">
        <v>425</v>
      </c>
      <c r="AA42" s="48">
        <v>12.407</v>
      </c>
      <c r="AB42" s="47">
        <v>425</v>
      </c>
      <c r="AC42" s="48">
        <v>13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</row>
    <row r="43" spans="1:150" s="15" customFormat="1" x14ac:dyDescent="0.2">
      <c r="A43" s="14" t="s">
        <v>28</v>
      </c>
      <c r="B43" s="49" t="s">
        <v>11</v>
      </c>
      <c r="C43" s="50" t="s">
        <v>11</v>
      </c>
      <c r="D43" s="49" t="s">
        <v>11</v>
      </c>
      <c r="E43" s="50" t="s">
        <v>11</v>
      </c>
      <c r="F43" s="49" t="s">
        <v>11</v>
      </c>
      <c r="G43" s="50" t="s">
        <v>11</v>
      </c>
      <c r="H43" s="49" t="s">
        <v>11</v>
      </c>
      <c r="I43" s="50" t="s">
        <v>11</v>
      </c>
      <c r="J43" s="49" t="s">
        <v>11</v>
      </c>
      <c r="K43" s="50" t="s">
        <v>11</v>
      </c>
      <c r="L43" s="49" t="s">
        <v>11</v>
      </c>
      <c r="M43" s="50" t="s">
        <v>11</v>
      </c>
      <c r="N43" s="49" t="s">
        <v>11</v>
      </c>
      <c r="O43" s="50" t="s">
        <v>11</v>
      </c>
      <c r="P43" s="49" t="s">
        <v>11</v>
      </c>
      <c r="Q43" s="50" t="s">
        <v>11</v>
      </c>
      <c r="R43" s="49" t="s">
        <v>11</v>
      </c>
      <c r="S43" s="50" t="s">
        <v>11</v>
      </c>
      <c r="T43" s="49" t="s">
        <v>11</v>
      </c>
      <c r="U43" s="50" t="s">
        <v>11</v>
      </c>
      <c r="V43" s="49">
        <v>4075</v>
      </c>
      <c r="W43" s="50">
        <v>147</v>
      </c>
      <c r="X43" s="49">
        <v>4133</v>
      </c>
      <c r="Y43" s="50">
        <v>174.4</v>
      </c>
      <c r="Z43" s="49" t="s">
        <v>11</v>
      </c>
      <c r="AA43" s="50" t="s">
        <v>11</v>
      </c>
      <c r="AB43" s="49">
        <v>4716</v>
      </c>
      <c r="AC43" s="50">
        <v>200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</row>
    <row r="44" spans="1:150" x14ac:dyDescent="0.2">
      <c r="A44" s="14" t="s">
        <v>29</v>
      </c>
      <c r="B44" s="47">
        <v>6863</v>
      </c>
      <c r="C44" s="48">
        <v>233</v>
      </c>
      <c r="D44" s="47" t="s">
        <v>11</v>
      </c>
      <c r="E44" s="48" t="s">
        <v>11</v>
      </c>
      <c r="F44" s="47" t="s">
        <v>11</v>
      </c>
      <c r="G44" s="48" t="s">
        <v>11</v>
      </c>
      <c r="H44" s="47" t="s">
        <v>11</v>
      </c>
      <c r="I44" s="48" t="s">
        <v>11</v>
      </c>
      <c r="J44" s="47" t="s">
        <v>11</v>
      </c>
      <c r="K44" s="48" t="s">
        <v>11</v>
      </c>
      <c r="L44" s="47" t="s">
        <v>11</v>
      </c>
      <c r="M44" s="48" t="s">
        <v>11</v>
      </c>
      <c r="N44" s="47" t="s">
        <v>11</v>
      </c>
      <c r="O44" s="48" t="s">
        <v>11</v>
      </c>
      <c r="P44" s="47" t="s">
        <v>11</v>
      </c>
      <c r="Q44" s="48" t="s">
        <v>11</v>
      </c>
      <c r="R44" s="47">
        <v>8004</v>
      </c>
      <c r="S44" s="48">
        <v>342</v>
      </c>
      <c r="T44" s="47" t="s">
        <v>11</v>
      </c>
      <c r="U44" s="48" t="s">
        <v>11</v>
      </c>
      <c r="V44" s="47" t="s">
        <v>11</v>
      </c>
      <c r="W44" s="48" t="s">
        <v>11</v>
      </c>
      <c r="X44" s="47" t="s">
        <v>11</v>
      </c>
      <c r="Y44" s="48" t="s">
        <v>11</v>
      </c>
      <c r="Z44" s="47" t="s">
        <v>11</v>
      </c>
      <c r="AA44" s="48" t="s">
        <v>11</v>
      </c>
      <c r="AB44" s="51" t="s">
        <v>11</v>
      </c>
      <c r="AC44" s="65" t="s">
        <v>11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</row>
    <row r="45" spans="1:150" s="15" customFormat="1" x14ac:dyDescent="0.2">
      <c r="A45" s="18" t="s">
        <v>40</v>
      </c>
      <c r="B45" s="49">
        <v>1872</v>
      </c>
      <c r="C45" s="50">
        <v>54</v>
      </c>
      <c r="D45" s="49">
        <v>1284</v>
      </c>
      <c r="E45" s="50">
        <v>55</v>
      </c>
      <c r="F45" s="49">
        <v>1421</v>
      </c>
      <c r="G45" s="50">
        <v>55</v>
      </c>
      <c r="H45" s="49" t="s">
        <v>11</v>
      </c>
      <c r="I45" s="50" t="s">
        <v>11</v>
      </c>
      <c r="J45" s="49" t="s">
        <v>11</v>
      </c>
      <c r="K45" s="50" t="s">
        <v>11</v>
      </c>
      <c r="L45" s="49" t="s">
        <v>11</v>
      </c>
      <c r="M45" s="50" t="s">
        <v>11</v>
      </c>
      <c r="N45" s="49" t="s">
        <v>11</v>
      </c>
      <c r="O45" s="50" t="s">
        <v>11</v>
      </c>
      <c r="P45" s="49" t="s">
        <v>11</v>
      </c>
      <c r="Q45" s="50" t="s">
        <v>11</v>
      </c>
      <c r="R45" s="49" t="s">
        <v>11</v>
      </c>
      <c r="S45" s="50" t="s">
        <v>11</v>
      </c>
      <c r="T45" s="49">
        <v>2172</v>
      </c>
      <c r="U45" s="50">
        <v>78</v>
      </c>
      <c r="V45" s="49">
        <v>1970</v>
      </c>
      <c r="W45" s="50">
        <v>79.852000000000004</v>
      </c>
      <c r="X45" s="49">
        <v>2030</v>
      </c>
      <c r="Y45" s="50">
        <v>82.647999999999996</v>
      </c>
      <c r="Z45" s="49">
        <v>2035</v>
      </c>
      <c r="AA45" s="50">
        <v>80.31</v>
      </c>
      <c r="AB45" s="49">
        <v>1982</v>
      </c>
      <c r="AC45" s="50">
        <v>85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</row>
    <row r="46" spans="1:150" s="15" customFormat="1" ht="14.25" x14ac:dyDescent="0.2">
      <c r="A46" s="19" t="s">
        <v>30</v>
      </c>
      <c r="B46" s="68">
        <f>SUM(B14:B45)</f>
        <v>144800</v>
      </c>
      <c r="C46" s="69">
        <f>SUM(C14:C45)-3</f>
        <v>5733</v>
      </c>
      <c r="D46" s="68">
        <f>SUM(D14:D45)</f>
        <v>141085</v>
      </c>
      <c r="E46" s="69">
        <f>SUM(E14:E45)+1</f>
        <v>6330</v>
      </c>
      <c r="F46" s="68">
        <v>111895</v>
      </c>
      <c r="G46" s="69">
        <v>4927</v>
      </c>
      <c r="H46" s="68">
        <v>158991</v>
      </c>
      <c r="I46" s="69">
        <v>6802</v>
      </c>
      <c r="J46" s="68">
        <v>175341</v>
      </c>
      <c r="K46" s="69">
        <v>7180</v>
      </c>
      <c r="L46" s="68">
        <f>SUM(L14:L45)</f>
        <v>196097</v>
      </c>
      <c r="M46" s="69">
        <v>8269</v>
      </c>
      <c r="N46" s="68">
        <f>SUM(N14:N45)</f>
        <v>163299</v>
      </c>
      <c r="O46" s="69">
        <v>8015</v>
      </c>
      <c r="P46" s="68">
        <f>SUM(P14:P45)</f>
        <v>137808</v>
      </c>
      <c r="Q46" s="69">
        <v>8015</v>
      </c>
      <c r="R46" s="68">
        <f>SUM(R14:R45)</f>
        <v>142431</v>
      </c>
      <c r="S46" s="69">
        <v>6488</v>
      </c>
      <c r="T46" s="68">
        <v>228259</v>
      </c>
      <c r="U46" s="69">
        <v>10857</v>
      </c>
      <c r="V46" s="72">
        <v>240824</v>
      </c>
      <c r="W46" s="73">
        <v>11578.294</v>
      </c>
      <c r="X46" s="72">
        <v>161161</v>
      </c>
      <c r="Y46" s="73">
        <v>7335.4830000000002</v>
      </c>
      <c r="Z46" s="72">
        <v>87493</v>
      </c>
      <c r="AA46" s="73">
        <v>3659.1370000000002</v>
      </c>
      <c r="AB46" s="74">
        <f>SUM(AB14:AB45)</f>
        <v>135971</v>
      </c>
      <c r="AC46" s="74">
        <v>6367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</row>
    <row r="47" spans="1:150" x14ac:dyDescent="0.2">
      <c r="A47" s="61"/>
      <c r="B47" s="61" t="s">
        <v>32</v>
      </c>
      <c r="C47" s="62"/>
      <c r="D47" s="62"/>
      <c r="E47" s="62"/>
      <c r="F47" s="62"/>
      <c r="G47" s="62"/>
      <c r="H47" s="62"/>
      <c r="I47" s="22"/>
      <c r="J47" s="22"/>
      <c r="K47" s="22"/>
      <c r="L47" s="61" t="s">
        <v>32</v>
      </c>
      <c r="M47" s="62"/>
      <c r="N47" s="62"/>
      <c r="O47" s="62"/>
      <c r="P47" s="62"/>
      <c r="Q47" s="62"/>
      <c r="R47" s="62"/>
      <c r="S47" s="22"/>
      <c r="T47" s="22"/>
      <c r="U47" s="22"/>
      <c r="V47" s="71" t="s">
        <v>32</v>
      </c>
      <c r="W47" s="23"/>
      <c r="X47" s="24"/>
      <c r="Y47" s="24"/>
      <c r="Z47" s="24"/>
      <c r="AA47" s="24"/>
      <c r="AB47" s="24"/>
      <c r="AC47" s="4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</row>
    <row r="48" spans="1:150" ht="29.25" customHeight="1" x14ac:dyDescent="0.2">
      <c r="A48" s="67"/>
      <c r="B48" s="81" t="s">
        <v>62</v>
      </c>
      <c r="C48" s="81"/>
      <c r="D48" s="81"/>
      <c r="E48" s="81"/>
      <c r="F48" s="81"/>
      <c r="G48" s="81"/>
      <c r="H48" s="81"/>
      <c r="I48" s="81"/>
      <c r="J48" s="81"/>
      <c r="K48" s="81"/>
      <c r="L48" s="81" t="s">
        <v>62</v>
      </c>
      <c r="M48" s="81"/>
      <c r="N48" s="81"/>
      <c r="O48" s="81"/>
      <c r="P48" s="81"/>
      <c r="Q48" s="81"/>
      <c r="R48" s="81"/>
      <c r="S48" s="81"/>
      <c r="T48" s="81"/>
      <c r="U48" s="81"/>
      <c r="V48" s="23"/>
      <c r="W48" s="23"/>
      <c r="X48" s="24"/>
      <c r="Y48" s="24"/>
      <c r="Z48" s="24"/>
      <c r="AA48" s="24"/>
      <c r="AB48" s="24"/>
      <c r="AC48" s="42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</row>
    <row r="49" spans="1:150" ht="27" customHeight="1" x14ac:dyDescent="0.2">
      <c r="A49" s="67"/>
      <c r="B49" s="86" t="s">
        <v>58</v>
      </c>
      <c r="C49" s="86"/>
      <c r="D49" s="86"/>
      <c r="E49" s="86"/>
      <c r="F49" s="86"/>
      <c r="G49" s="86"/>
      <c r="H49" s="86"/>
      <c r="I49" s="86"/>
      <c r="J49" s="86"/>
      <c r="K49" s="86"/>
      <c r="L49" s="86" t="s">
        <v>58</v>
      </c>
      <c r="M49" s="86"/>
      <c r="N49" s="86"/>
      <c r="O49" s="86"/>
      <c r="P49" s="86"/>
      <c r="Q49" s="86"/>
      <c r="R49" s="86"/>
      <c r="S49" s="86"/>
      <c r="T49" s="86"/>
      <c r="U49" s="86"/>
      <c r="V49" s="23"/>
      <c r="W49" s="23"/>
      <c r="X49" s="24"/>
      <c r="Y49" s="24"/>
      <c r="Z49" s="24"/>
      <c r="AA49" s="24"/>
      <c r="AB49" s="24"/>
      <c r="AC49" s="42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</row>
    <row r="50" spans="1:150" x14ac:dyDescent="0.2">
      <c r="A50" s="67"/>
      <c r="B50" s="55" t="s">
        <v>57</v>
      </c>
      <c r="C50" s="55"/>
      <c r="D50" s="55"/>
      <c r="E50" s="55"/>
      <c r="F50" s="55"/>
      <c r="G50" s="55"/>
      <c r="H50" s="55"/>
      <c r="I50" s="24"/>
      <c r="J50" s="24"/>
      <c r="K50" s="24"/>
      <c r="L50" s="55" t="s">
        <v>57</v>
      </c>
      <c r="M50" s="55"/>
      <c r="N50" s="55"/>
      <c r="O50" s="55"/>
      <c r="P50" s="55"/>
      <c r="Q50" s="55"/>
      <c r="R50" s="55"/>
      <c r="S50" s="24"/>
      <c r="T50" s="24"/>
      <c r="U50" s="24"/>
      <c r="V50" s="23"/>
      <c r="W50" s="23"/>
      <c r="X50" s="24"/>
      <c r="Y50" s="24"/>
      <c r="Z50" s="24"/>
      <c r="AA50" s="24"/>
      <c r="AB50" s="24"/>
      <c r="AC50" s="42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</row>
    <row r="51" spans="1:150" x14ac:dyDescent="0.2">
      <c r="A51" s="67"/>
      <c r="B51" s="60" t="s">
        <v>59</v>
      </c>
      <c r="C51" s="59"/>
      <c r="D51" s="59"/>
      <c r="E51" s="59"/>
      <c r="F51" s="59"/>
      <c r="G51" s="59"/>
      <c r="H51" s="59"/>
      <c r="I51" s="25"/>
      <c r="J51" s="25"/>
      <c r="K51" s="25"/>
      <c r="L51" s="60" t="s">
        <v>59</v>
      </c>
      <c r="M51" s="59"/>
      <c r="N51" s="59"/>
      <c r="O51" s="59"/>
      <c r="P51" s="59"/>
      <c r="Q51" s="59"/>
      <c r="R51" s="59"/>
      <c r="S51" s="25"/>
      <c r="T51" s="25"/>
      <c r="U51" s="25"/>
      <c r="V51" s="23"/>
      <c r="W51" s="23"/>
      <c r="X51" s="24"/>
      <c r="Y51" s="24"/>
      <c r="Z51" s="24"/>
      <c r="AA51" s="24"/>
      <c r="AB51" s="24"/>
      <c r="AC51" s="42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</row>
    <row r="52" spans="1:150" ht="15.75" customHeight="1" x14ac:dyDescent="0.2">
      <c r="A52" s="67"/>
      <c r="B52" s="56" t="s">
        <v>60</v>
      </c>
      <c r="C52" s="56"/>
      <c r="D52" s="56"/>
      <c r="E52" s="56"/>
      <c r="F52" s="56"/>
      <c r="G52" s="56"/>
      <c r="H52" s="56"/>
      <c r="I52" s="26"/>
      <c r="J52" s="26"/>
      <c r="K52" s="26"/>
      <c r="L52" s="56" t="s">
        <v>60</v>
      </c>
      <c r="M52" s="56"/>
      <c r="N52" s="56"/>
      <c r="O52" s="56"/>
      <c r="P52" s="56"/>
      <c r="Q52" s="56"/>
      <c r="R52" s="56"/>
      <c r="S52" s="26"/>
      <c r="T52" s="26"/>
      <c r="U52" s="26"/>
      <c r="V52" s="23"/>
      <c r="W52" s="23"/>
      <c r="X52" s="24"/>
      <c r="Y52" s="24"/>
      <c r="Z52" s="24"/>
      <c r="AA52" s="24"/>
      <c r="AB52" s="24"/>
      <c r="AC52" s="42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</row>
    <row r="53" spans="1:150" ht="13.5" thickBot="1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8"/>
      <c r="Y53" s="38"/>
      <c r="Z53" s="38"/>
      <c r="AA53" s="38"/>
      <c r="AB53" s="38"/>
      <c r="AC53" s="43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</row>
    <row r="54" spans="1:150" x14ac:dyDescent="0.2">
      <c r="B54" s="3"/>
      <c r="D54" s="2" t="s">
        <v>1</v>
      </c>
    </row>
    <row r="55" spans="1:150" x14ac:dyDescent="0.2">
      <c r="B55" s="3"/>
    </row>
    <row r="56" spans="1:150" x14ac:dyDescent="0.2">
      <c r="B56" s="3"/>
    </row>
    <row r="57" spans="1:150" x14ac:dyDescent="0.2">
      <c r="B57" s="3"/>
    </row>
  </sheetData>
  <mergeCells count="46">
    <mergeCell ref="AC7:AC10"/>
    <mergeCell ref="B49:K49"/>
    <mergeCell ref="L49:U49"/>
    <mergeCell ref="V7:V10"/>
    <mergeCell ref="W7:W10"/>
    <mergeCell ref="X7:X10"/>
    <mergeCell ref="Y7:Y10"/>
    <mergeCell ref="AB7:AB10"/>
    <mergeCell ref="Q7:Q10"/>
    <mergeCell ref="R7:R10"/>
    <mergeCell ref="S7:S10"/>
    <mergeCell ref="T7:T10"/>
    <mergeCell ref="U7:U10"/>
    <mergeCell ref="O7:O10"/>
    <mergeCell ref="P7:P10"/>
    <mergeCell ref="Z7:Z10"/>
    <mergeCell ref="AA7:AA10"/>
    <mergeCell ref="Z11:AA11"/>
    <mergeCell ref="B48:K48"/>
    <mergeCell ref="L48:U48"/>
    <mergeCell ref="AB11:AC11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X11:Y11"/>
    <mergeCell ref="B11:C11"/>
    <mergeCell ref="V11:W11"/>
    <mergeCell ref="T11:U11"/>
    <mergeCell ref="H11:I11"/>
    <mergeCell ref="J11:K11"/>
    <mergeCell ref="R11:S11"/>
    <mergeCell ref="F11:G11"/>
    <mergeCell ref="D11:E11"/>
    <mergeCell ref="P11:Q11"/>
    <mergeCell ref="L11:M11"/>
    <mergeCell ref="N11:O11"/>
  </mergeCells>
  <phoneticPr fontId="0" type="noConversion"/>
  <printOptions horizontalCentered="1"/>
  <pageMargins left="0.118110236220472" right="0.15748031496063" top="0.74803149606299202" bottom="0.74803149606299202" header="0.31496062992126" footer="0.31496062992126"/>
  <pageSetup scale="90" orientation="portrait" r:id="rId1"/>
  <headerFooter alignWithMargins="0"/>
  <colBreaks count="2" manualBreakCount="2">
    <brk id="11" max="53" man="1"/>
    <brk id="21" max="1048575" man="1"/>
  </colBreaks>
  <ignoredErrors>
    <ignoredError sqref="B11:X11" numberStoredAsText="1"/>
    <ignoredError sqref="C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32.3(State-wise)</vt:lpstr>
      <vt:lpstr>'Table 32.3(State-wise)'!Print_Area</vt:lpstr>
      <vt:lpstr>'Table 32.3(State-wise)'!Print_Area_MI</vt:lpstr>
      <vt:lpstr>'Table 32.3(State-wise)'!Print_Titles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2017-02-16T15:02:46Z</cp:lastPrinted>
  <dcterms:created xsi:type="dcterms:W3CDTF">2001-01-22T23:13:21Z</dcterms:created>
  <dcterms:modified xsi:type="dcterms:W3CDTF">2018-09-17T10:17:55Z</dcterms:modified>
</cp:coreProperties>
</file>