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'!$A$1:$AQ$60</definedName>
    <definedName name="Print_Area_MI" localSheetId="1">'Statewise '!$A$1:$AQ$58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<sst xmlns="http://schemas.openxmlformats.org/spreadsheetml/2006/main" count="104" uniqueCount="89">
  <si>
    <t>Total</t>
  </si>
  <si>
    <t>Actual Strength of Police</t>
  </si>
  <si>
    <t>Number of</t>
  </si>
  <si>
    <t>Number</t>
  </si>
  <si>
    <t xml:space="preserve">       Force</t>
  </si>
  <si>
    <t>Policemen</t>
  </si>
  <si>
    <t>of</t>
  </si>
  <si>
    <t xml:space="preserve">  of IPC</t>
  </si>
  <si>
    <t>___________________________</t>
  </si>
  <si>
    <t>________________</t>
  </si>
  <si>
    <t>__________________________________</t>
  </si>
  <si>
    <t>per 100</t>
  </si>
  <si>
    <t>Police-</t>
  </si>
  <si>
    <t>cases</t>
  </si>
  <si>
    <t>square</t>
  </si>
  <si>
    <t>men per</t>
  </si>
  <si>
    <t>per</t>
  </si>
  <si>
    <t>Civil</t>
  </si>
  <si>
    <t>Armed</t>
  </si>
  <si>
    <t>Kilo-</t>
  </si>
  <si>
    <t>1,000</t>
  </si>
  <si>
    <t xml:space="preserve"> Civil</t>
  </si>
  <si>
    <t>metres</t>
  </si>
  <si>
    <t>of Popu-</t>
  </si>
  <si>
    <t xml:space="preserve"> Police-</t>
  </si>
  <si>
    <t>of Area</t>
  </si>
  <si>
    <t>lation</t>
  </si>
  <si>
    <t xml:space="preserve">  man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</si>
  <si>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</si>
  <si>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</si>
  <si>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</si>
  <si>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</si>
  <si>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</si>
  <si>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</si>
  <si>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</si>
  <si>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</si>
  <si>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</si>
  <si>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</si>
  <si>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</si>
  <si>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</si>
  <si>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</si>
  <si>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</si>
  <si>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</si>
  <si>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</si>
  <si>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</si>
  <si>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</si>
  <si>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</si>
  <si>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</si>
  <si>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</si>
  <si>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</si>
  <si>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</si>
  <si>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</si>
  <si>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</si>
  <si>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</si>
  <si>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</si>
  <si>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</si>
  <si>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</si>
  <si>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</si>
  <si>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</si>
  <si>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Bihar</t>
  </si>
  <si>
    <t xml:space="preserve"> Chhattisgarh</t>
  </si>
  <si>
    <t xml:space="preserve"> Jharkhand</t>
  </si>
  <si>
    <t xml:space="preserve">Number of </t>
  </si>
  <si>
    <t xml:space="preserve">IPC cases for </t>
  </si>
  <si>
    <t>Investigation</t>
  </si>
  <si>
    <t>including pending</t>
  </si>
  <si>
    <t>Cases from</t>
  </si>
  <si>
    <t>previous year</t>
  </si>
  <si>
    <t xml:space="preserve"> Daman and Diu </t>
  </si>
  <si>
    <t xml:space="preserve"> Jammu &amp; Kashmir </t>
  </si>
  <si>
    <t xml:space="preserve"> Punjab </t>
  </si>
  <si>
    <t xml:space="preserve"> Uttarakhand</t>
  </si>
  <si>
    <t xml:space="preserve"> Puducherry</t>
  </si>
  <si>
    <t>Source: National Crime Records Bureau, Ministry of Home Affairs</t>
  </si>
  <si>
    <t xml:space="preserve">  Year</t>
  </si>
  <si>
    <t>All India</t>
  </si>
  <si>
    <t xml:space="preserve"> State/U.T.</t>
  </si>
  <si>
    <t>Total Number of IPC Cases for Investgation including pending</t>
  </si>
  <si>
    <t>Number of Plicemen per 100 Sq Kilo-</t>
  </si>
  <si>
    <t>metres of Area</t>
  </si>
  <si>
    <t>Number of Policemen per 1,000</t>
  </si>
  <si>
    <t>of Population</t>
  </si>
  <si>
    <t>Number of IPC Cases  per Civil Policman</t>
  </si>
  <si>
    <t>Table37.15 (A)-NUMBER OF COGNIZABLE CRIME UNDER IPC AND STRENGTH OF POLICE FORCE</t>
  </si>
  <si>
    <t>Table37.15 (B) -NUMBER OF COGNIZABLE CRIME UNDER IPC AND STRENGTH OF POLICE FORCE</t>
  </si>
  <si>
    <t>Cases from previous year</t>
  </si>
  <si>
    <t xml:space="preserve">    Data on Police Organization in India (As on January 1, 2014),</t>
  </si>
  <si>
    <t>Figers of Telangana are included in figures of Andhra Pradesh.</t>
  </si>
  <si>
    <t>Actual strength of Police Source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</si>
</sst>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.0_)"/>
    <numFmt numFmtId="188" formatCode="#,##0.0_);\(#,##0.0\)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right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2" fontId="2" fillId="35" borderId="0" xfId="0" applyNumberFormat="1" applyFont="1" applyFill="1" applyBorder="1" applyAlignment="1">
      <alignment horizontal="right" wrapText="1"/>
    </xf>
    <xf numFmtId="191" fontId="2" fillId="35" borderId="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Border="1" applyAlignment="1">
      <alignment/>
    </xf>
    <xf numFmtId="1" fontId="5" fillId="35" borderId="0" xfId="0" applyNumberFormat="1" applyFont="1" applyFill="1" applyBorder="1" applyAlignment="1">
      <alignment horizontal="right"/>
    </xf>
    <xf numFmtId="191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right" wrapText="1"/>
    </xf>
    <xf numFmtId="2" fontId="2" fillId="34" borderId="0" xfId="0" applyNumberFormat="1" applyFont="1" applyFill="1" applyBorder="1" applyAlignment="1">
      <alignment horizontal="right" wrapText="1"/>
    </xf>
    <xf numFmtId="191" fontId="2" fillId="34" borderId="0" xfId="0" applyNumberFormat="1" applyFont="1" applyFill="1" applyBorder="1" applyAlignment="1">
      <alignment horizontal="right" wrapText="1"/>
    </xf>
    <xf numFmtId="1" fontId="2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 horizontal="right"/>
    </xf>
    <xf numFmtId="191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91" fontId="2" fillId="35" borderId="13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 applyProtection="1">
      <alignment horizontal="right"/>
      <protection/>
    </xf>
    <xf numFmtId="191" fontId="2" fillId="34" borderId="13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>
      <alignment/>
    </xf>
    <xf numFmtId="0" fontId="5" fillId="35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horizontal="right"/>
      <protection/>
    </xf>
    <xf numFmtId="0" fontId="5" fillId="33" borderId="24" xfId="0" applyFont="1" applyFill="1" applyBorder="1" applyAlignment="1" applyProtection="1">
      <alignment horizontal="right"/>
      <protection/>
    </xf>
    <xf numFmtId="0" fontId="5" fillId="33" borderId="25" xfId="0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right"/>
      <protection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5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1" fontId="2" fillId="34" borderId="25" xfId="0" applyNumberFormat="1" applyFont="1" applyFill="1" applyBorder="1" applyAlignment="1" applyProtection="1">
      <alignment horizontal="right"/>
      <protection/>
    </xf>
    <xf numFmtId="1" fontId="2" fillId="34" borderId="26" xfId="0" applyNumberFormat="1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>
      <alignment horizontal="right" wrapText="1"/>
    </xf>
    <xf numFmtId="0" fontId="2" fillId="35" borderId="26" xfId="0" applyFont="1" applyFill="1" applyBorder="1" applyAlignment="1">
      <alignment horizontal="right" wrapText="1"/>
    </xf>
    <xf numFmtId="0" fontId="2" fillId="34" borderId="25" xfId="0" applyFont="1" applyFill="1" applyBorder="1" applyAlignment="1">
      <alignment horizontal="right" wrapText="1"/>
    </xf>
    <xf numFmtId="0" fontId="2" fillId="34" borderId="26" xfId="0" applyFont="1" applyFill="1" applyBorder="1" applyAlignment="1">
      <alignment horizontal="right" wrapText="1"/>
    </xf>
    <xf numFmtId="1" fontId="2" fillId="35" borderId="25" xfId="0" applyNumberFormat="1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1" fontId="2" fillId="34" borderId="25" xfId="0" applyNumberFormat="1" applyFont="1" applyFill="1" applyBorder="1" applyAlignment="1">
      <alignment/>
    </xf>
    <xf numFmtId="1" fontId="2" fillId="34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right" wrapText="1"/>
    </xf>
    <xf numFmtId="0" fontId="2" fillId="35" borderId="28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37" fontId="5" fillId="33" borderId="27" xfId="0" applyNumberFormat="1" applyFont="1" applyFill="1" applyBorder="1" applyAlignment="1" applyProtection="1">
      <alignment horizontal="center"/>
      <protection/>
    </xf>
    <xf numFmtId="37" fontId="5" fillId="33" borderId="28" xfId="0" applyNumberFormat="1" applyFont="1" applyFill="1" applyBorder="1" applyAlignment="1" applyProtection="1">
      <alignment horizontal="center"/>
      <protection/>
    </xf>
    <xf numFmtId="37" fontId="5" fillId="33" borderId="25" xfId="0" applyNumberFormat="1" applyFont="1" applyFill="1" applyBorder="1" applyAlignment="1" applyProtection="1">
      <alignment/>
      <protection/>
    </xf>
    <xf numFmtId="37" fontId="5" fillId="33" borderId="26" xfId="0" applyNumberFormat="1" applyFont="1" applyFill="1" applyBorder="1" applyAlignment="1" applyProtection="1">
      <alignment/>
      <protection/>
    </xf>
    <xf numFmtId="37" fontId="2" fillId="33" borderId="27" xfId="0" applyNumberFormat="1" applyFont="1" applyFill="1" applyBorder="1" applyAlignment="1" applyProtection="1">
      <alignment horizontal="center"/>
      <protection/>
    </xf>
    <xf numFmtId="37" fontId="2" fillId="33" borderId="28" xfId="0" applyNumberFormat="1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1" fontId="5" fillId="34" borderId="25" xfId="0" applyNumberFormat="1" applyFont="1" applyFill="1" applyBorder="1" applyAlignment="1">
      <alignment horizontal="right"/>
    </xf>
    <xf numFmtId="1" fontId="5" fillId="34" borderId="26" xfId="0" applyNumberFormat="1" applyFont="1" applyFill="1" applyBorder="1" applyAlignment="1">
      <alignment horizontal="right"/>
    </xf>
    <xf numFmtId="1" fontId="5" fillId="35" borderId="25" xfId="0" applyNumberFormat="1" applyFont="1" applyFill="1" applyBorder="1" applyAlignment="1">
      <alignment horizontal="right"/>
    </xf>
    <xf numFmtId="1" fontId="5" fillId="35" borderId="26" xfId="0" applyNumberFormat="1" applyFont="1" applyFill="1" applyBorder="1" applyAlignment="1">
      <alignment horizontal="right"/>
    </xf>
    <xf numFmtId="0" fontId="2" fillId="34" borderId="25" xfId="0" applyNumberFormat="1" applyFont="1" applyFill="1" applyBorder="1" applyAlignment="1" applyProtection="1">
      <alignment horizontal="right"/>
      <protection/>
    </xf>
    <xf numFmtId="0" fontId="2" fillId="34" borderId="26" xfId="0" applyNumberFormat="1" applyFont="1" applyFill="1" applyBorder="1" applyAlignment="1" applyProtection="1">
      <alignment horizontal="right"/>
      <protection/>
    </xf>
    <xf numFmtId="191" fontId="2" fillId="35" borderId="25" xfId="0" applyNumberFormat="1" applyFont="1" applyFill="1" applyBorder="1" applyAlignment="1">
      <alignment horizontal="right" wrapText="1"/>
    </xf>
    <xf numFmtId="191" fontId="2" fillId="35" borderId="26" xfId="0" applyNumberFormat="1" applyFont="1" applyFill="1" applyBorder="1" applyAlignment="1">
      <alignment horizontal="right" wrapText="1"/>
    </xf>
    <xf numFmtId="191" fontId="2" fillId="34" borderId="25" xfId="0" applyNumberFormat="1" applyFont="1" applyFill="1" applyBorder="1" applyAlignment="1">
      <alignment horizontal="right" wrapText="1"/>
    </xf>
    <xf numFmtId="191" fontId="2" fillId="34" borderId="26" xfId="0" applyNumberFormat="1" applyFont="1" applyFill="1" applyBorder="1" applyAlignment="1">
      <alignment horizontal="right" wrapText="1"/>
    </xf>
    <xf numFmtId="191" fontId="2" fillId="35" borderId="25" xfId="0" applyNumberFormat="1" applyFont="1" applyFill="1" applyBorder="1" applyAlignment="1">
      <alignment/>
    </xf>
    <xf numFmtId="191" fontId="2" fillId="35" borderId="26" xfId="0" applyNumberFormat="1" applyFont="1" applyFill="1" applyBorder="1" applyAlignment="1">
      <alignment/>
    </xf>
    <xf numFmtId="191" fontId="2" fillId="34" borderId="25" xfId="0" applyNumberFormat="1" applyFont="1" applyFill="1" applyBorder="1" applyAlignment="1">
      <alignment/>
    </xf>
    <xf numFmtId="191" fontId="2" fillId="34" borderId="26" xfId="0" applyNumberFormat="1" applyFont="1" applyFill="1" applyBorder="1" applyAlignment="1">
      <alignment/>
    </xf>
    <xf numFmtId="0" fontId="5" fillId="33" borderId="27" xfId="0" applyFont="1" applyFill="1" applyBorder="1" applyAlignment="1" applyProtection="1">
      <alignment horizontal="right"/>
      <protection/>
    </xf>
    <xf numFmtId="0" fontId="5" fillId="33" borderId="28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2" fillId="33" borderId="28" xfId="0" applyFont="1" applyFill="1" applyBorder="1" applyAlignment="1" applyProtection="1">
      <alignment horizontal="right"/>
      <protection/>
    </xf>
    <xf numFmtId="2" fontId="5" fillId="35" borderId="25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26" xfId="0" applyNumberFormat="1" applyFont="1" applyFill="1" applyBorder="1" applyAlignment="1">
      <alignment/>
    </xf>
    <xf numFmtId="2" fontId="2" fillId="34" borderId="25" xfId="0" applyNumberFormat="1" applyFont="1" applyFill="1" applyBorder="1" applyAlignment="1" applyProtection="1">
      <alignment horizontal="right"/>
      <protection/>
    </xf>
    <xf numFmtId="2" fontId="2" fillId="34" borderId="26" xfId="0" applyNumberFormat="1" applyFont="1" applyFill="1" applyBorder="1" applyAlignment="1" applyProtection="1">
      <alignment horizontal="right"/>
      <protection/>
    </xf>
    <xf numFmtId="2" fontId="2" fillId="35" borderId="25" xfId="0" applyNumberFormat="1" applyFont="1" applyFill="1" applyBorder="1" applyAlignment="1">
      <alignment horizontal="right" wrapText="1"/>
    </xf>
    <xf numFmtId="2" fontId="2" fillId="35" borderId="26" xfId="0" applyNumberFormat="1" applyFont="1" applyFill="1" applyBorder="1" applyAlignment="1">
      <alignment horizontal="right" wrapText="1"/>
    </xf>
    <xf numFmtId="2" fontId="2" fillId="34" borderId="25" xfId="0" applyNumberFormat="1" applyFont="1" applyFill="1" applyBorder="1" applyAlignment="1">
      <alignment horizontal="right" wrapText="1"/>
    </xf>
    <xf numFmtId="2" fontId="2" fillId="34" borderId="26" xfId="0" applyNumberFormat="1" applyFont="1" applyFill="1" applyBorder="1" applyAlignment="1">
      <alignment horizontal="right" wrapText="1"/>
    </xf>
    <xf numFmtId="2" fontId="2" fillId="35" borderId="25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4" borderId="25" xfId="0" applyNumberFormat="1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 horizontal="right" wrapText="1"/>
    </xf>
    <xf numFmtId="2" fontId="2" fillId="35" borderId="28" xfId="0" applyNumberFormat="1" applyFont="1" applyFill="1" applyBorder="1" applyAlignment="1">
      <alignment horizontal="right" wrapText="1"/>
    </xf>
    <xf numFmtId="0" fontId="3" fillId="33" borderId="25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right"/>
      <protection/>
    </xf>
    <xf numFmtId="1" fontId="5" fillId="35" borderId="26" xfId="0" applyNumberFormat="1" applyFont="1" applyFill="1" applyBorder="1" applyAlignment="1" applyProtection="1">
      <alignment horizontal="right"/>
      <protection/>
    </xf>
    <xf numFmtId="1" fontId="2" fillId="34" borderId="25" xfId="0" applyNumberFormat="1" applyFont="1" applyFill="1" applyBorder="1" applyAlignment="1">
      <alignment horizontal="right"/>
    </xf>
    <xf numFmtId="1" fontId="2" fillId="35" borderId="25" xfId="0" applyNumberFormat="1" applyFont="1" applyFill="1" applyBorder="1" applyAlignment="1">
      <alignment horizontal="right"/>
    </xf>
    <xf numFmtId="1" fontId="5" fillId="34" borderId="26" xfId="0" applyNumberFormat="1" applyFont="1" applyFill="1" applyBorder="1" applyAlignment="1" applyProtection="1">
      <alignment horizontal="right"/>
      <protection/>
    </xf>
    <xf numFmtId="0" fontId="2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applyProtection="1">
      <alignment horizontal="right"/>
      <protection/>
    </xf>
    <xf numFmtId="0" fontId="5" fillId="33" borderId="35" xfId="0" applyFont="1" applyFill="1" applyBorder="1" applyAlignment="1" applyProtection="1">
      <alignment horizontal="right"/>
      <protection/>
    </xf>
    <xf numFmtId="0" fontId="5" fillId="33" borderId="36" xfId="0" applyFont="1" applyFill="1" applyBorder="1" applyAlignment="1">
      <alignment/>
    </xf>
    <xf numFmtId="0" fontId="5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>
      <alignment/>
    </xf>
    <xf numFmtId="191" fontId="2" fillId="35" borderId="35" xfId="0" applyNumberFormat="1" applyFont="1" applyFill="1" applyBorder="1" applyAlignment="1" applyProtection="1">
      <alignment horizontal="right"/>
      <protection/>
    </xf>
    <xf numFmtId="0" fontId="2" fillId="34" borderId="35" xfId="0" applyNumberFormat="1" applyFont="1" applyFill="1" applyBorder="1" applyAlignment="1">
      <alignment horizontal="right"/>
    </xf>
    <xf numFmtId="0" fontId="2" fillId="35" borderId="35" xfId="0" applyNumberFormat="1" applyFont="1" applyFill="1" applyBorder="1" applyAlignment="1">
      <alignment horizontal="right"/>
    </xf>
    <xf numFmtId="191" fontId="2" fillId="34" borderId="35" xfId="0" applyNumberFormat="1" applyFont="1" applyFill="1" applyBorder="1" applyAlignment="1">
      <alignment horizontal="right"/>
    </xf>
    <xf numFmtId="191" fontId="2" fillId="35" borderId="35" xfId="0" applyNumberFormat="1" applyFont="1" applyFill="1" applyBorder="1" applyAlignment="1">
      <alignment horizontal="right"/>
    </xf>
    <xf numFmtId="0" fontId="2" fillId="34" borderId="35" xfId="0" applyNumberFormat="1" applyFont="1" applyFill="1" applyBorder="1" applyAlignment="1" applyProtection="1">
      <alignment horizontal="right"/>
      <protection/>
    </xf>
    <xf numFmtId="0" fontId="2" fillId="35" borderId="35" xfId="0" applyNumberFormat="1" applyFont="1" applyFill="1" applyBorder="1" applyAlignment="1" applyProtection="1">
      <alignment horizontal="right"/>
      <protection/>
    </xf>
    <xf numFmtId="191" fontId="2" fillId="34" borderId="35" xfId="0" applyNumberFormat="1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5" fillId="33" borderId="36" xfId="0" applyFont="1" applyFill="1" applyBorder="1" applyAlignment="1" applyProtection="1">
      <alignment horizontal="right"/>
      <protection/>
    </xf>
    <xf numFmtId="0" fontId="2" fillId="33" borderId="36" xfId="0" applyFont="1" applyFill="1" applyBorder="1" applyAlignment="1" applyProtection="1">
      <alignment horizontal="right"/>
      <protection/>
    </xf>
    <xf numFmtId="2" fontId="2" fillId="34" borderId="35" xfId="0" applyNumberFormat="1" applyFont="1" applyFill="1" applyBorder="1" applyAlignment="1" applyProtection="1">
      <alignment horizontal="right"/>
      <protection/>
    </xf>
    <xf numFmtId="2" fontId="2" fillId="35" borderId="35" xfId="0" applyNumberFormat="1" applyFont="1" applyFill="1" applyBorder="1" applyAlignment="1" applyProtection="1">
      <alignment horizontal="right"/>
      <protection/>
    </xf>
    <xf numFmtId="2" fontId="2" fillId="34" borderId="35" xfId="0" applyNumberFormat="1" applyFont="1" applyFill="1" applyBorder="1" applyAlignment="1">
      <alignment horizontal="right"/>
    </xf>
    <xf numFmtId="2" fontId="2" fillId="35" borderId="35" xfId="0" applyNumberFormat="1" applyFont="1" applyFill="1" applyBorder="1" applyAlignment="1">
      <alignment horizontal="right"/>
    </xf>
    <xf numFmtId="2" fontId="2" fillId="34" borderId="35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/>
    </xf>
    <xf numFmtId="0" fontId="5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>
      <alignment/>
    </xf>
    <xf numFmtId="0" fontId="5" fillId="33" borderId="38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39" xfId="0" applyFont="1" applyFill="1" applyBorder="1" applyAlignment="1" applyProtection="1">
      <alignment horizontal="left"/>
      <protection/>
    </xf>
    <xf numFmtId="0" fontId="5" fillId="35" borderId="40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>
      <alignment/>
    </xf>
    <xf numFmtId="0" fontId="5" fillId="0" borderId="41" xfId="0" applyFont="1" applyBorder="1" applyAlignment="1" applyProtection="1">
      <alignment/>
      <protection/>
    </xf>
    <xf numFmtId="0" fontId="0" fillId="0" borderId="38" xfId="0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22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91" fontId="2" fillId="35" borderId="36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191" fontId="2" fillId="35" borderId="13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91" fontId="5" fillId="35" borderId="26" xfId="0" applyNumberFormat="1" applyFont="1" applyFill="1" applyBorder="1" applyAlignment="1">
      <alignment/>
    </xf>
    <xf numFmtId="191" fontId="2" fillId="35" borderId="28" xfId="0" applyNumberFormat="1" applyFont="1" applyFill="1" applyBorder="1" applyAlignment="1">
      <alignment horizontal="right" wrapText="1"/>
    </xf>
    <xf numFmtId="2" fontId="5" fillId="35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right"/>
      <protection/>
    </xf>
    <xf numFmtId="2" fontId="2" fillId="35" borderId="13" xfId="0" applyNumberFormat="1" applyFont="1" applyFill="1" applyBorder="1" applyAlignment="1">
      <alignment horizontal="right" wrapText="1"/>
    </xf>
    <xf numFmtId="2" fontId="2" fillId="34" borderId="13" xfId="0" applyNumberFormat="1" applyFont="1" applyFill="1" applyBorder="1" applyAlignment="1">
      <alignment horizontal="right" wrapText="1"/>
    </xf>
    <xf numFmtId="2" fontId="2" fillId="35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35" borderId="41" xfId="0" applyFont="1" applyFill="1" applyBorder="1" applyAlignment="1" applyProtection="1">
      <alignment horizontal="left"/>
      <protection/>
    </xf>
    <xf numFmtId="0" fontId="0" fillId="35" borderId="23" xfId="0" applyFill="1" applyBorder="1" applyAlignment="1">
      <alignment horizontal="left"/>
    </xf>
    <xf numFmtId="0" fontId="0" fillId="35" borderId="38" xfId="0" applyFill="1" applyBorder="1" applyAlignment="1">
      <alignment horizontal="left"/>
    </xf>
    <xf numFmtId="0" fontId="2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left"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3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3.125" style="76" customWidth="1"/>
    <col min="2" max="2" width="15.125" style="0" customWidth="1"/>
    <col min="3" max="3" width="14.75390625" style="0" customWidth="1"/>
    <col min="4" max="4" width="13.375" style="0" customWidth="1"/>
    <col min="5" max="5" width="13.25390625" style="0" customWidth="1"/>
    <col min="6" max="6" width="15.00390625" style="0" customWidth="1"/>
    <col min="7" max="7" width="13.25390625" style="0" customWidth="1"/>
    <col min="8" max="8" width="16.00390625" style="0" customWidth="1"/>
  </cols>
  <sheetData>
    <row r="1" spans="1:8" ht="12.75">
      <c r="A1" s="72"/>
      <c r="B1" s="35"/>
      <c r="C1" s="35"/>
      <c r="D1" s="35"/>
      <c r="E1" s="35"/>
      <c r="F1" s="35"/>
      <c r="G1" s="35"/>
      <c r="H1" s="36"/>
    </row>
    <row r="2" spans="1:8" ht="15.75">
      <c r="A2" s="255" t="s">
        <v>58</v>
      </c>
      <c r="B2" s="256"/>
      <c r="C2" s="256"/>
      <c r="D2" s="256"/>
      <c r="E2" s="256"/>
      <c r="F2" s="256"/>
      <c r="G2" s="256"/>
      <c r="H2" s="257"/>
    </row>
    <row r="3" spans="1:8" ht="12.75">
      <c r="A3" s="73"/>
      <c r="B3" s="37"/>
      <c r="C3" s="37"/>
      <c r="D3" s="37"/>
      <c r="E3" s="37"/>
      <c r="F3" s="37"/>
      <c r="G3" s="37"/>
      <c r="H3" s="38"/>
    </row>
    <row r="4" spans="1:8" ht="14.25">
      <c r="A4" s="258" t="s">
        <v>83</v>
      </c>
      <c r="B4" s="259"/>
      <c r="C4" s="259"/>
      <c r="D4" s="259"/>
      <c r="E4" s="259"/>
      <c r="F4" s="259"/>
      <c r="G4" s="259"/>
      <c r="H4" s="260"/>
    </row>
    <row r="5" spans="1:8" ht="12.75">
      <c r="A5" s="74"/>
      <c r="B5" s="3"/>
      <c r="C5" s="3"/>
      <c r="D5" s="3"/>
      <c r="E5" s="4"/>
      <c r="F5" s="4"/>
      <c r="G5" s="4"/>
      <c r="H5" s="39"/>
    </row>
    <row r="6" spans="1:8" ht="12.75">
      <c r="A6" s="173"/>
      <c r="B6" s="41" t="s">
        <v>0</v>
      </c>
      <c r="C6" s="261" t="s">
        <v>1</v>
      </c>
      <c r="D6" s="262"/>
      <c r="E6" s="263"/>
      <c r="F6" s="181" t="s">
        <v>2</v>
      </c>
      <c r="G6" s="181" t="s">
        <v>3</v>
      </c>
      <c r="H6" s="42" t="s">
        <v>3</v>
      </c>
    </row>
    <row r="7" spans="1:8" ht="12.75">
      <c r="A7" s="174"/>
      <c r="B7" s="41" t="s">
        <v>62</v>
      </c>
      <c r="C7" s="264" t="s">
        <v>4</v>
      </c>
      <c r="D7" s="265"/>
      <c r="E7" s="266"/>
      <c r="F7" s="182" t="s">
        <v>5</v>
      </c>
      <c r="G7" s="182" t="s">
        <v>6</v>
      </c>
      <c r="H7" s="42" t="s">
        <v>7</v>
      </c>
    </row>
    <row r="8" spans="1:8" ht="12.75">
      <c r="A8" s="175" t="s">
        <v>74</v>
      </c>
      <c r="B8" s="41" t="s">
        <v>63</v>
      </c>
      <c r="C8" s="160" t="s">
        <v>8</v>
      </c>
      <c r="D8" s="77" t="s">
        <v>9</v>
      </c>
      <c r="E8" s="161" t="s">
        <v>10</v>
      </c>
      <c r="F8" s="182" t="s">
        <v>11</v>
      </c>
      <c r="G8" s="182" t="s">
        <v>12</v>
      </c>
      <c r="H8" s="42" t="s">
        <v>13</v>
      </c>
    </row>
    <row r="9" spans="1:8" ht="12.75">
      <c r="A9" s="174"/>
      <c r="B9" s="41" t="s">
        <v>64</v>
      </c>
      <c r="C9" s="111"/>
      <c r="D9" s="40"/>
      <c r="E9" s="112"/>
      <c r="F9" s="182" t="s">
        <v>14</v>
      </c>
      <c r="G9" s="182" t="s">
        <v>15</v>
      </c>
      <c r="H9" s="42" t="s">
        <v>16</v>
      </c>
    </row>
    <row r="10" spans="1:8" ht="12.75">
      <c r="A10" s="174"/>
      <c r="B10" s="41" t="s">
        <v>65</v>
      </c>
      <c r="C10" s="81" t="s">
        <v>17</v>
      </c>
      <c r="D10" s="41" t="s">
        <v>18</v>
      </c>
      <c r="E10" s="82" t="s">
        <v>0</v>
      </c>
      <c r="F10" s="182" t="s">
        <v>19</v>
      </c>
      <c r="G10" s="182" t="s">
        <v>20</v>
      </c>
      <c r="H10" s="42" t="s">
        <v>21</v>
      </c>
    </row>
    <row r="11" spans="1:8" ht="12.75">
      <c r="A11" s="174"/>
      <c r="B11" s="41" t="s">
        <v>66</v>
      </c>
      <c r="C11" s="111"/>
      <c r="D11" s="40"/>
      <c r="E11" s="112"/>
      <c r="F11" s="182" t="s">
        <v>22</v>
      </c>
      <c r="G11" s="182" t="s">
        <v>23</v>
      </c>
      <c r="H11" s="42" t="s">
        <v>24</v>
      </c>
    </row>
    <row r="12" spans="1:8" ht="12.75">
      <c r="A12" s="174"/>
      <c r="B12" s="41" t="s">
        <v>67</v>
      </c>
      <c r="C12" s="111"/>
      <c r="D12" s="40"/>
      <c r="E12" s="112"/>
      <c r="F12" s="182" t="s">
        <v>25</v>
      </c>
      <c r="G12" s="182" t="s">
        <v>26</v>
      </c>
      <c r="H12" s="42" t="s">
        <v>27</v>
      </c>
    </row>
    <row r="13" spans="1:8" ht="12.75">
      <c r="A13" s="176"/>
      <c r="B13" s="5"/>
      <c r="C13" s="83"/>
      <c r="D13" s="6"/>
      <c r="E13" s="120"/>
      <c r="F13" s="183"/>
      <c r="G13" s="196"/>
      <c r="H13" s="43"/>
    </row>
    <row r="14" spans="1:8" ht="12.75">
      <c r="A14" s="175" t="s">
        <v>28</v>
      </c>
      <c r="B14" s="45">
        <v>2</v>
      </c>
      <c r="C14" s="85">
        <v>3</v>
      </c>
      <c r="D14" s="46">
        <v>4</v>
      </c>
      <c r="E14" s="86">
        <v>5</v>
      </c>
      <c r="F14" s="184">
        <v>6</v>
      </c>
      <c r="G14" s="184">
        <v>7</v>
      </c>
      <c r="H14" s="47">
        <v>8</v>
      </c>
    </row>
    <row r="15" spans="1:8" ht="12.75">
      <c r="A15" s="177"/>
      <c r="B15" s="87"/>
      <c r="C15" s="87"/>
      <c r="D15" s="9"/>
      <c r="E15" s="122"/>
      <c r="F15" s="185"/>
      <c r="G15" s="197"/>
      <c r="H15" s="48"/>
    </row>
    <row r="16" spans="1:8" ht="12.75">
      <c r="A16" s="178"/>
      <c r="B16" s="49"/>
      <c r="C16" s="162"/>
      <c r="D16" s="49"/>
      <c r="E16" s="163"/>
      <c r="F16" s="186"/>
      <c r="G16" s="192"/>
      <c r="H16" s="50"/>
    </row>
    <row r="17" spans="1:157" s="13" customFormat="1" ht="12.75">
      <c r="A17" s="179">
        <v>2001</v>
      </c>
      <c r="B17" s="51">
        <v>2238379</v>
      </c>
      <c r="C17" s="164">
        <v>1030969</v>
      </c>
      <c r="D17" s="51">
        <v>277041</v>
      </c>
      <c r="E17" s="124">
        <v>1308010</v>
      </c>
      <c r="F17" s="187">
        <v>41.3</v>
      </c>
      <c r="G17" s="198">
        <v>1.3</v>
      </c>
      <c r="H17" s="53">
        <v>2.2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</row>
    <row r="18" spans="1:157" ht="12.75">
      <c r="A18" s="179">
        <v>2002</v>
      </c>
      <c r="B18" s="54">
        <v>2246845</v>
      </c>
      <c r="C18" s="165">
        <v>1015416</v>
      </c>
      <c r="D18" s="54">
        <v>293555</v>
      </c>
      <c r="E18" s="126">
        <v>1308971</v>
      </c>
      <c r="F18" s="188">
        <v>41.3</v>
      </c>
      <c r="G18" s="199">
        <v>1.2</v>
      </c>
      <c r="H18" s="50">
        <v>2.2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</row>
    <row r="19" spans="1:157" s="13" customFormat="1" ht="12.75">
      <c r="A19" s="179">
        <v>2003</v>
      </c>
      <c r="B19" s="51">
        <v>2169268</v>
      </c>
      <c r="C19" s="164">
        <v>1025777</v>
      </c>
      <c r="D19" s="51">
        <v>285739</v>
      </c>
      <c r="E19" s="124">
        <v>1311516</v>
      </c>
      <c r="F19" s="189">
        <v>41.4</v>
      </c>
      <c r="G19" s="200">
        <v>1.2</v>
      </c>
      <c r="H19" s="55">
        <v>2.1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</row>
    <row r="20" spans="1:157" ht="12.75">
      <c r="A20" s="179">
        <v>2004</v>
      </c>
      <c r="B20" s="54">
        <v>2303354</v>
      </c>
      <c r="C20" s="165">
        <v>1042844</v>
      </c>
      <c r="D20" s="54">
        <v>294339</v>
      </c>
      <c r="E20" s="126">
        <v>1337183</v>
      </c>
      <c r="F20" s="190">
        <v>42.2</v>
      </c>
      <c r="G20" s="201">
        <v>1.2</v>
      </c>
      <c r="H20" s="56">
        <v>2.2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</row>
    <row r="21" spans="1:157" s="13" customFormat="1" ht="12.75">
      <c r="A21" s="179">
        <v>2005</v>
      </c>
      <c r="B21" s="57">
        <v>2365658</v>
      </c>
      <c r="C21" s="93">
        <v>1046575</v>
      </c>
      <c r="D21" s="57">
        <v>296283</v>
      </c>
      <c r="E21" s="124">
        <v>1342858</v>
      </c>
      <c r="F21" s="191">
        <v>42.4</v>
      </c>
      <c r="G21" s="198">
        <v>1.2</v>
      </c>
      <c r="H21" s="53">
        <v>2.3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</row>
    <row r="22" spans="1:157" ht="12.75">
      <c r="A22" s="179">
        <v>2006</v>
      </c>
      <c r="B22" s="49">
        <v>2447063</v>
      </c>
      <c r="C22" s="162">
        <v>1091899</v>
      </c>
      <c r="D22" s="49">
        <v>314122</v>
      </c>
      <c r="E22" s="163">
        <v>1406021</v>
      </c>
      <c r="F22" s="192">
        <v>44.4</v>
      </c>
      <c r="G22" s="199">
        <v>1.7</v>
      </c>
      <c r="H22" s="59">
        <v>2.2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</row>
    <row r="23" spans="1:157" s="13" customFormat="1" ht="12.75">
      <c r="A23" s="179">
        <v>2007</v>
      </c>
      <c r="B23" s="57">
        <v>2626687</v>
      </c>
      <c r="C23" s="93">
        <v>1095818</v>
      </c>
      <c r="D23" s="57">
        <v>329363</v>
      </c>
      <c r="E23" s="166">
        <v>1425181</v>
      </c>
      <c r="F23" s="193">
        <v>45</v>
      </c>
      <c r="G23" s="198">
        <v>1.7</v>
      </c>
      <c r="H23" s="60">
        <v>2.4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</row>
    <row r="24" spans="1:157" ht="12.75">
      <c r="A24" s="179">
        <v>2008</v>
      </c>
      <c r="B24" s="49">
        <v>2752687</v>
      </c>
      <c r="C24" s="162">
        <v>1132202</v>
      </c>
      <c r="D24" s="49">
        <v>341393</v>
      </c>
      <c r="E24" s="126">
        <v>1473595</v>
      </c>
      <c r="F24" s="192">
        <v>46.5</v>
      </c>
      <c r="G24" s="199">
        <v>1.1</v>
      </c>
      <c r="H24" s="50">
        <v>2.4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</row>
    <row r="25" spans="1:157" s="13" customFormat="1" ht="12.75">
      <c r="A25" s="174">
        <v>2009</v>
      </c>
      <c r="B25" s="32">
        <v>2808468</v>
      </c>
      <c r="C25" s="167">
        <v>1215050</v>
      </c>
      <c r="D25" s="32">
        <v>342447</v>
      </c>
      <c r="E25" s="168">
        <v>1557497</v>
      </c>
      <c r="F25" s="194">
        <v>49.2</v>
      </c>
      <c r="G25" s="202">
        <v>1.33</v>
      </c>
      <c r="H25" s="61">
        <v>2.3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</row>
    <row r="26" spans="1:157" ht="12.75">
      <c r="A26" s="174">
        <v>2010</v>
      </c>
      <c r="B26" s="22">
        <v>2985719</v>
      </c>
      <c r="C26" s="169">
        <v>1223319</v>
      </c>
      <c r="D26" s="22">
        <v>356992</v>
      </c>
      <c r="E26" s="92">
        <v>1580311</v>
      </c>
      <c r="F26" s="195">
        <v>49.9</v>
      </c>
      <c r="G26" s="203">
        <v>1.33</v>
      </c>
      <c r="H26" s="63">
        <v>2.4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</row>
    <row r="27" spans="1:157" s="13" customFormat="1" ht="12.75">
      <c r="A27" s="174">
        <v>2011</v>
      </c>
      <c r="B27" s="32">
        <v>3146326</v>
      </c>
      <c r="C27" s="167">
        <v>1281317</v>
      </c>
      <c r="D27" s="32">
        <v>378834</v>
      </c>
      <c r="E27" s="168">
        <v>1660151</v>
      </c>
      <c r="F27" s="194">
        <v>52.4</v>
      </c>
      <c r="G27" s="202">
        <v>1.37</v>
      </c>
      <c r="H27" s="61">
        <v>2.5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</row>
    <row r="28" spans="1:8" s="1" customFormat="1" ht="12.75">
      <c r="A28" s="174">
        <v>2012</v>
      </c>
      <c r="B28" s="22">
        <v>3243783</v>
      </c>
      <c r="C28" s="169">
        <v>1298944</v>
      </c>
      <c r="D28" s="22">
        <v>375811</v>
      </c>
      <c r="E28" s="92">
        <v>1674755</v>
      </c>
      <c r="F28" s="195">
        <v>52.9</v>
      </c>
      <c r="G28" s="195">
        <v>1.38</v>
      </c>
      <c r="H28" s="63">
        <v>2.5</v>
      </c>
    </row>
    <row r="29" spans="1:8" s="1" customFormat="1" ht="12.75">
      <c r="A29" s="240">
        <v>2013</v>
      </c>
      <c r="B29" s="32">
        <v>3494804</v>
      </c>
      <c r="C29" s="167">
        <v>1348984</v>
      </c>
      <c r="D29" s="32">
        <v>382553</v>
      </c>
      <c r="E29" s="238">
        <v>1731537</v>
      </c>
      <c r="F29" s="167">
        <v>54.7</v>
      </c>
      <c r="G29" s="194">
        <v>1.41</v>
      </c>
      <c r="H29" s="239">
        <v>2.6</v>
      </c>
    </row>
    <row r="30" spans="1:8" s="1" customFormat="1" ht="12.75">
      <c r="A30" s="180">
        <v>2014</v>
      </c>
      <c r="B30" s="22">
        <v>3793771</v>
      </c>
      <c r="C30" s="170">
        <v>1347990</v>
      </c>
      <c r="D30" s="171">
        <v>374796</v>
      </c>
      <c r="E30" s="172">
        <f>C30+D30</f>
        <v>1722786</v>
      </c>
      <c r="F30" s="241">
        <v>54.41</v>
      </c>
      <c r="G30" s="242">
        <v>1.3976</v>
      </c>
      <c r="H30" s="243">
        <f>B30/E30</f>
        <v>2.2021139015524853</v>
      </c>
    </row>
    <row r="31" spans="1:8" ht="12.75">
      <c r="A31" s="267" t="s">
        <v>73</v>
      </c>
      <c r="B31" s="268"/>
      <c r="C31" s="268"/>
      <c r="D31" s="268"/>
      <c r="E31" s="268"/>
      <c r="F31" s="268"/>
      <c r="G31" s="268"/>
      <c r="H31" s="269"/>
    </row>
    <row r="32" spans="1:8" ht="12.75">
      <c r="A32" s="244" t="s">
        <v>86</v>
      </c>
      <c r="B32" s="245"/>
      <c r="C32" s="245"/>
      <c r="D32" s="245"/>
      <c r="E32" s="62"/>
      <c r="F32" s="64"/>
      <c r="G32" s="64"/>
      <c r="H32" s="65"/>
    </row>
    <row r="33" spans="1:8" ht="12.75" thickBot="1">
      <c r="A33" s="75"/>
      <c r="B33" s="66"/>
      <c r="C33" s="66"/>
      <c r="D33" s="66"/>
      <c r="E33" s="66"/>
      <c r="F33" s="66"/>
      <c r="G33" s="66"/>
      <c r="H33" s="67"/>
    </row>
  </sheetData>
  <sheetProtection/>
  <mergeCells count="5">
    <mergeCell ref="A2:H2"/>
    <mergeCell ref="A4:H4"/>
    <mergeCell ref="C6:E6"/>
    <mergeCell ref="C7:E7"/>
    <mergeCell ref="A31:H31"/>
  </mergeCells>
  <printOptions/>
  <pageMargins left="0.75" right="0.75" top="1" bottom="1" header="0.5" footer="0.5"/>
  <pageSetup horizontalDpi="600" verticalDpi="600" orientation="landscape" r:id="rId1"/>
  <ignoredErrors>
    <ignoredError sqref="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60"/>
  <sheetViews>
    <sheetView showGridLines="0" tabSelected="1" view="pageBreakPreview" zoomScale="93" zoomScaleNormal="75" zoomScaleSheetLayoutView="93" zoomScalePageLayoutView="0" workbookViewId="0" topLeftCell="A1">
      <selection activeCell="A4" sqref="A4:S4"/>
    </sheetView>
  </sheetViews>
  <sheetFormatPr defaultColWidth="9.625" defaultRowHeight="12.75"/>
  <cols>
    <col min="1" max="1" width="17.25390625" style="1" customWidth="1"/>
    <col min="2" max="2" width="12.50390625" style="1" customWidth="1"/>
    <col min="3" max="3" width="12.375" style="1" customWidth="1"/>
    <col min="4" max="4" width="15.00390625" style="1" customWidth="1"/>
    <col min="5" max="7" width="14.625" style="1" customWidth="1"/>
    <col min="8" max="8" width="11.00390625" style="1" customWidth="1"/>
    <col min="9" max="9" width="11.875" style="1" customWidth="1"/>
    <col min="10" max="10" width="11.375" style="1" customWidth="1"/>
    <col min="11" max="13" width="10.875" style="1" customWidth="1"/>
    <col min="14" max="19" width="9.625" style="1" customWidth="1"/>
    <col min="20" max="25" width="11.625" style="1" customWidth="1"/>
    <col min="26" max="31" width="10.625" style="1" customWidth="1"/>
    <col min="32" max="50" width="9.625" style="1" customWidth="1"/>
    <col min="51" max="51" width="12.25390625" style="1" customWidth="1"/>
    <col min="52" max="52" width="9.625" style="1" customWidth="1"/>
    <col min="53" max="53" width="15.625" style="1" customWidth="1"/>
    <col min="54" max="16384" width="9.625" style="1" customWidth="1"/>
  </cols>
  <sheetData>
    <row r="1" spans="1:68" s="71" customFormat="1" ht="15.75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</row>
    <row r="2" spans="1:68" s="71" customFormat="1" ht="15.75">
      <c r="A2" s="276" t="s">
        <v>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8"/>
      <c r="T2" s="276" t="s">
        <v>58</v>
      </c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8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</row>
    <row r="3" spans="1:68" s="71" customFormat="1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8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</row>
    <row r="4" spans="1:68" s="71" customFormat="1" ht="15.75">
      <c r="A4" s="276" t="s">
        <v>84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8"/>
      <c r="T4" s="255" t="s">
        <v>84</v>
      </c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8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</row>
    <row r="5" spans="1:68" ht="12.75">
      <c r="A5" s="20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39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ht="18.75">
      <c r="A6" s="206"/>
      <c r="B6" s="232" t="s">
        <v>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2" t="s">
        <v>1</v>
      </c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71" customFormat="1" ht="20.25">
      <c r="A7" s="207"/>
      <c r="B7" s="235" t="s">
        <v>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5" t="s">
        <v>4</v>
      </c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7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</row>
    <row r="8" spans="1:68" ht="13.5" thickBot="1">
      <c r="A8" s="208" t="s">
        <v>76</v>
      </c>
      <c r="B8" s="41"/>
      <c r="C8" s="41"/>
      <c r="D8" s="41"/>
      <c r="E8" s="41"/>
      <c r="F8" s="41"/>
      <c r="G8" s="41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2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ht="12.75">
      <c r="A9" s="209"/>
      <c r="B9" s="78"/>
      <c r="C9" s="79"/>
      <c r="D9" s="79"/>
      <c r="E9" s="79"/>
      <c r="F9" s="79"/>
      <c r="G9" s="80"/>
      <c r="H9" s="105"/>
      <c r="I9" s="106"/>
      <c r="J9" s="106"/>
      <c r="K9" s="106"/>
      <c r="L9" s="106"/>
      <c r="M9" s="107"/>
      <c r="N9" s="105"/>
      <c r="O9" s="106"/>
      <c r="P9" s="106"/>
      <c r="Q9" s="106"/>
      <c r="R9" s="106"/>
      <c r="S9" s="107"/>
      <c r="T9" s="105"/>
      <c r="U9" s="106"/>
      <c r="V9" s="106"/>
      <c r="W9" s="106"/>
      <c r="X9" s="106"/>
      <c r="Y9" s="107"/>
      <c r="Z9" s="78"/>
      <c r="AA9" s="79"/>
      <c r="AB9" s="79"/>
      <c r="AC9" s="79"/>
      <c r="AD9" s="79"/>
      <c r="AE9" s="80"/>
      <c r="AF9" s="78"/>
      <c r="AG9" s="79"/>
      <c r="AH9" s="79"/>
      <c r="AI9" s="79"/>
      <c r="AJ9" s="79"/>
      <c r="AK9" s="80"/>
      <c r="AL9" s="78"/>
      <c r="AM9" s="79"/>
      <c r="AN9" s="79"/>
      <c r="AO9" s="79"/>
      <c r="AP9" s="79"/>
      <c r="AQ9" s="210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71" customFormat="1" ht="15.75">
      <c r="A10" s="211"/>
      <c r="B10" s="275" t="s">
        <v>77</v>
      </c>
      <c r="C10" s="276"/>
      <c r="D10" s="276"/>
      <c r="E10" s="276"/>
      <c r="F10" s="276"/>
      <c r="G10" s="277"/>
      <c r="H10" s="275" t="s">
        <v>88</v>
      </c>
      <c r="I10" s="276"/>
      <c r="J10" s="276"/>
      <c r="K10" s="276"/>
      <c r="L10" s="276"/>
      <c r="M10" s="277"/>
      <c r="N10" s="275" t="s">
        <v>18</v>
      </c>
      <c r="O10" s="276"/>
      <c r="P10" s="276"/>
      <c r="Q10" s="276"/>
      <c r="R10" s="276"/>
      <c r="S10" s="277"/>
      <c r="T10" s="275" t="s">
        <v>0</v>
      </c>
      <c r="U10" s="276"/>
      <c r="V10" s="276"/>
      <c r="W10" s="276"/>
      <c r="X10" s="276"/>
      <c r="Y10" s="277"/>
      <c r="Z10" s="275" t="s">
        <v>78</v>
      </c>
      <c r="AA10" s="276"/>
      <c r="AB10" s="276"/>
      <c r="AC10" s="276"/>
      <c r="AD10" s="276"/>
      <c r="AE10" s="277"/>
      <c r="AF10" s="275" t="s">
        <v>80</v>
      </c>
      <c r="AG10" s="276"/>
      <c r="AH10" s="276"/>
      <c r="AI10" s="276"/>
      <c r="AJ10" s="276"/>
      <c r="AK10" s="277"/>
      <c r="AL10" s="275" t="s">
        <v>82</v>
      </c>
      <c r="AM10" s="276"/>
      <c r="AN10" s="276"/>
      <c r="AO10" s="276"/>
      <c r="AP10" s="276"/>
      <c r="AQ10" s="278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</row>
    <row r="11" spans="1:68" s="71" customFormat="1" ht="15.75">
      <c r="A11" s="211"/>
      <c r="B11" s="275" t="s">
        <v>85</v>
      </c>
      <c r="C11" s="276"/>
      <c r="D11" s="276"/>
      <c r="E11" s="276"/>
      <c r="F11" s="276"/>
      <c r="G11" s="277"/>
      <c r="H11" s="108"/>
      <c r="I11" s="109"/>
      <c r="J11" s="109"/>
      <c r="K11" s="109"/>
      <c r="L11" s="109"/>
      <c r="M11" s="110"/>
      <c r="N11" s="108"/>
      <c r="O11" s="109"/>
      <c r="P11" s="109"/>
      <c r="Q11" s="109"/>
      <c r="R11" s="109"/>
      <c r="S11" s="110"/>
      <c r="T11" s="108"/>
      <c r="U11" s="109"/>
      <c r="V11" s="109"/>
      <c r="W11" s="109"/>
      <c r="X11" s="109"/>
      <c r="Y11" s="110"/>
      <c r="Z11" s="275" t="s">
        <v>79</v>
      </c>
      <c r="AA11" s="276"/>
      <c r="AB11" s="276"/>
      <c r="AC11" s="276"/>
      <c r="AD11" s="276"/>
      <c r="AE11" s="277"/>
      <c r="AF11" s="275" t="s">
        <v>81</v>
      </c>
      <c r="AG11" s="276"/>
      <c r="AH11" s="276"/>
      <c r="AI11" s="276"/>
      <c r="AJ11" s="276"/>
      <c r="AK11" s="277"/>
      <c r="AL11" s="156"/>
      <c r="AM11" s="157"/>
      <c r="AN11" s="157"/>
      <c r="AO11" s="157"/>
      <c r="AP11" s="157"/>
      <c r="AQ11" s="212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:68" ht="12.75">
      <c r="A12" s="209"/>
      <c r="B12" s="81"/>
      <c r="C12" s="41"/>
      <c r="D12" s="41"/>
      <c r="E12" s="41"/>
      <c r="F12" s="41"/>
      <c r="G12" s="82"/>
      <c r="H12" s="111"/>
      <c r="I12" s="40"/>
      <c r="J12" s="40"/>
      <c r="K12" s="40"/>
      <c r="L12" s="40"/>
      <c r="M12" s="112"/>
      <c r="N12" s="111"/>
      <c r="O12" s="40"/>
      <c r="P12" s="40"/>
      <c r="Q12" s="40"/>
      <c r="R12" s="40"/>
      <c r="S12" s="112"/>
      <c r="T12" s="111"/>
      <c r="U12" s="40"/>
      <c r="V12" s="40"/>
      <c r="W12" s="40"/>
      <c r="X12" s="40"/>
      <c r="Y12" s="112"/>
      <c r="Z12" s="81"/>
      <c r="AA12" s="41"/>
      <c r="AB12" s="41"/>
      <c r="AC12" s="41"/>
      <c r="AD12" s="41"/>
      <c r="AE12" s="82"/>
      <c r="AF12" s="81"/>
      <c r="AG12" s="41"/>
      <c r="AH12" s="41"/>
      <c r="AI12" s="41"/>
      <c r="AJ12" s="41"/>
      <c r="AK12" s="82"/>
      <c r="AL12" s="81"/>
      <c r="AM12" s="41"/>
      <c r="AN12" s="41"/>
      <c r="AO12" s="41"/>
      <c r="AP12" s="41"/>
      <c r="AQ12" s="4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ht="12.75">
      <c r="A13" s="213"/>
      <c r="B13" s="83"/>
      <c r="C13" s="5"/>
      <c r="D13" s="5"/>
      <c r="E13" s="5"/>
      <c r="F13" s="5"/>
      <c r="G13" s="84"/>
      <c r="H13" s="83"/>
      <c r="I13" s="5"/>
      <c r="J13" s="5"/>
      <c r="K13" s="5"/>
      <c r="L13" s="5"/>
      <c r="M13" s="84"/>
      <c r="N13" s="113"/>
      <c r="O13" s="6"/>
      <c r="P13" s="6"/>
      <c r="Q13" s="6"/>
      <c r="R13" s="6"/>
      <c r="S13" s="114"/>
      <c r="T13" s="119"/>
      <c r="U13" s="7"/>
      <c r="V13" s="7"/>
      <c r="W13" s="7"/>
      <c r="X13" s="7"/>
      <c r="Y13" s="120"/>
      <c r="Z13" s="83"/>
      <c r="AA13" s="5"/>
      <c r="AB13" s="5"/>
      <c r="AC13" s="5"/>
      <c r="AD13" s="5"/>
      <c r="AE13" s="84"/>
      <c r="AF13" s="137"/>
      <c r="AG13" s="8"/>
      <c r="AH13" s="8"/>
      <c r="AI13" s="8"/>
      <c r="AJ13" s="8"/>
      <c r="AK13" s="138"/>
      <c r="AL13" s="137"/>
      <c r="AM13" s="8"/>
      <c r="AN13" s="8"/>
      <c r="AO13" s="5"/>
      <c r="AP13" s="5"/>
      <c r="AQ13" s="4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ht="12.75">
      <c r="A14" s="44" t="s">
        <v>28</v>
      </c>
      <c r="B14" s="85">
        <v>2</v>
      </c>
      <c r="C14" s="45">
        <v>3</v>
      </c>
      <c r="D14" s="45">
        <v>4</v>
      </c>
      <c r="E14" s="45">
        <v>5</v>
      </c>
      <c r="F14" s="45">
        <v>6</v>
      </c>
      <c r="G14" s="86">
        <v>7</v>
      </c>
      <c r="H14" s="85">
        <v>8</v>
      </c>
      <c r="I14" s="45">
        <v>9</v>
      </c>
      <c r="J14" s="45">
        <v>10</v>
      </c>
      <c r="K14" s="45">
        <v>11</v>
      </c>
      <c r="L14" s="45">
        <v>12</v>
      </c>
      <c r="M14" s="86">
        <v>13</v>
      </c>
      <c r="N14" s="115">
        <v>14</v>
      </c>
      <c r="O14" s="46">
        <v>15</v>
      </c>
      <c r="P14" s="46">
        <v>16</v>
      </c>
      <c r="Q14" s="46">
        <v>17</v>
      </c>
      <c r="R14" s="46">
        <v>18</v>
      </c>
      <c r="S14" s="116">
        <v>19</v>
      </c>
      <c r="T14" s="85">
        <v>20</v>
      </c>
      <c r="U14" s="45">
        <v>21</v>
      </c>
      <c r="V14" s="45">
        <v>22</v>
      </c>
      <c r="W14" s="45">
        <v>23</v>
      </c>
      <c r="X14" s="45">
        <v>24</v>
      </c>
      <c r="Y14" s="86">
        <v>25</v>
      </c>
      <c r="Z14" s="85">
        <v>26</v>
      </c>
      <c r="AA14" s="45">
        <v>27</v>
      </c>
      <c r="AB14" s="45">
        <v>28</v>
      </c>
      <c r="AC14" s="45">
        <v>29</v>
      </c>
      <c r="AD14" s="45">
        <v>30</v>
      </c>
      <c r="AE14" s="86">
        <v>31</v>
      </c>
      <c r="AF14" s="85">
        <v>32</v>
      </c>
      <c r="AG14" s="45">
        <v>33</v>
      </c>
      <c r="AH14" s="45">
        <v>34</v>
      </c>
      <c r="AI14" s="45">
        <v>35</v>
      </c>
      <c r="AJ14" s="45">
        <v>36</v>
      </c>
      <c r="AK14" s="86">
        <v>37</v>
      </c>
      <c r="AL14" s="85">
        <v>38</v>
      </c>
      <c r="AM14" s="45">
        <v>39</v>
      </c>
      <c r="AN14" s="45">
        <v>40</v>
      </c>
      <c r="AO14" s="45">
        <v>41</v>
      </c>
      <c r="AP14" s="45">
        <v>42</v>
      </c>
      <c r="AQ14" s="47">
        <v>43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ht="12.75">
      <c r="A15" s="205"/>
      <c r="B15" s="87"/>
      <c r="C15" s="4"/>
      <c r="D15" s="4"/>
      <c r="E15" s="4"/>
      <c r="F15" s="4"/>
      <c r="G15" s="88"/>
      <c r="H15" s="87"/>
      <c r="I15" s="4"/>
      <c r="J15" s="4"/>
      <c r="K15" s="4"/>
      <c r="L15" s="4"/>
      <c r="M15" s="88"/>
      <c r="N15" s="117"/>
      <c r="O15" s="9"/>
      <c r="P15" s="9"/>
      <c r="Q15" s="9"/>
      <c r="R15" s="9"/>
      <c r="S15" s="118"/>
      <c r="T15" s="121"/>
      <c r="U15" s="10"/>
      <c r="V15" s="10"/>
      <c r="W15" s="10"/>
      <c r="X15" s="10"/>
      <c r="Y15" s="122"/>
      <c r="Z15" s="87"/>
      <c r="AA15" s="4"/>
      <c r="AB15" s="4"/>
      <c r="AC15" s="4"/>
      <c r="AD15" s="4"/>
      <c r="AE15" s="88"/>
      <c r="AF15" s="139"/>
      <c r="AG15" s="11"/>
      <c r="AH15" s="11"/>
      <c r="AI15" s="11"/>
      <c r="AJ15" s="11"/>
      <c r="AK15" s="140"/>
      <c r="AL15" s="139"/>
      <c r="AM15" s="11"/>
      <c r="AN15" s="11"/>
      <c r="AO15" s="4"/>
      <c r="AP15" s="4"/>
      <c r="AQ15" s="48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34" customFormat="1" ht="12.75">
      <c r="A16" s="214"/>
      <c r="B16" s="89">
        <v>2009</v>
      </c>
      <c r="C16" s="69">
        <v>2010</v>
      </c>
      <c r="D16" s="69">
        <v>2011</v>
      </c>
      <c r="E16" s="69">
        <v>2012</v>
      </c>
      <c r="F16" s="69">
        <v>2013</v>
      </c>
      <c r="G16" s="90">
        <v>2014</v>
      </c>
      <c r="H16" s="89">
        <v>2009</v>
      </c>
      <c r="I16" s="69">
        <v>2010</v>
      </c>
      <c r="J16" s="69">
        <v>2011</v>
      </c>
      <c r="K16" s="69">
        <v>2012</v>
      </c>
      <c r="L16" s="69">
        <v>2013</v>
      </c>
      <c r="M16" s="90">
        <v>2014</v>
      </c>
      <c r="N16" s="89">
        <v>2009</v>
      </c>
      <c r="O16" s="69">
        <v>2010</v>
      </c>
      <c r="P16" s="69">
        <v>2011</v>
      </c>
      <c r="Q16" s="69">
        <v>2012</v>
      </c>
      <c r="R16" s="69">
        <v>2013</v>
      </c>
      <c r="S16" s="90">
        <v>2014</v>
      </c>
      <c r="T16" s="89">
        <v>2009</v>
      </c>
      <c r="U16" s="69">
        <v>2010</v>
      </c>
      <c r="V16" s="69">
        <v>2011</v>
      </c>
      <c r="W16" s="69">
        <v>2012</v>
      </c>
      <c r="X16" s="69">
        <v>2013</v>
      </c>
      <c r="Y16" s="90">
        <v>2014</v>
      </c>
      <c r="Z16" s="89">
        <v>2009</v>
      </c>
      <c r="AA16" s="69">
        <v>2010</v>
      </c>
      <c r="AB16" s="69">
        <v>2011</v>
      </c>
      <c r="AC16" s="69">
        <v>2012</v>
      </c>
      <c r="AD16" s="69">
        <v>2013</v>
      </c>
      <c r="AE16" s="90">
        <v>2014</v>
      </c>
      <c r="AF16" s="89">
        <v>2009</v>
      </c>
      <c r="AG16" s="69">
        <v>2010</v>
      </c>
      <c r="AH16" s="69">
        <v>2011</v>
      </c>
      <c r="AI16" s="69">
        <v>2012</v>
      </c>
      <c r="AJ16" s="69">
        <v>2013</v>
      </c>
      <c r="AK16" s="90">
        <v>2014</v>
      </c>
      <c r="AL16" s="89">
        <v>2009</v>
      </c>
      <c r="AM16" s="69">
        <v>2010</v>
      </c>
      <c r="AN16" s="69">
        <v>2011</v>
      </c>
      <c r="AO16" s="69">
        <v>2012</v>
      </c>
      <c r="AP16" s="69">
        <v>2013</v>
      </c>
      <c r="AQ16" s="215">
        <v>2014</v>
      </c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s="34" customFormat="1" ht="12.75">
      <c r="A17" s="216"/>
      <c r="B17" s="91"/>
      <c r="C17" s="62"/>
      <c r="D17" s="62"/>
      <c r="E17" s="62"/>
      <c r="F17" s="62"/>
      <c r="G17" s="92"/>
      <c r="H17" s="91"/>
      <c r="I17" s="62"/>
      <c r="J17" s="62"/>
      <c r="K17" s="62"/>
      <c r="L17" s="62"/>
      <c r="M17" s="92"/>
      <c r="N17" s="91"/>
      <c r="O17" s="62"/>
      <c r="P17" s="62"/>
      <c r="Q17" s="62"/>
      <c r="R17" s="62"/>
      <c r="S17" s="92"/>
      <c r="T17" s="91"/>
      <c r="U17" s="62"/>
      <c r="V17" s="62"/>
      <c r="W17" s="62"/>
      <c r="X17" s="62"/>
      <c r="Y17" s="92"/>
      <c r="Z17" s="91"/>
      <c r="AA17" s="62"/>
      <c r="AB17" s="62"/>
      <c r="AC17" s="62"/>
      <c r="AD17" s="62"/>
      <c r="AE17" s="92"/>
      <c r="AF17" s="91"/>
      <c r="AG17" s="62"/>
      <c r="AH17" s="62"/>
      <c r="AI17" s="62"/>
      <c r="AJ17" s="62"/>
      <c r="AK17" s="92"/>
      <c r="AL17" s="91"/>
      <c r="AM17" s="62"/>
      <c r="AN17" s="62"/>
      <c r="AO17" s="62"/>
      <c r="AP17" s="62"/>
      <c r="AQ17" s="217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s="34" customFormat="1" ht="12.75">
      <c r="A18" s="216" t="s">
        <v>75</v>
      </c>
      <c r="B18" s="91">
        <v>2808468</v>
      </c>
      <c r="C18" s="62">
        <v>2985719</v>
      </c>
      <c r="D18" s="62">
        <v>3146326</v>
      </c>
      <c r="E18" s="62">
        <v>3243783</v>
      </c>
      <c r="F18" s="62">
        <v>3494804</v>
      </c>
      <c r="G18" s="92">
        <v>3793771</v>
      </c>
      <c r="H18" s="91">
        <v>1215050</v>
      </c>
      <c r="I18" s="62">
        <v>1223319</v>
      </c>
      <c r="J18" s="62">
        <v>1281317</v>
      </c>
      <c r="K18" s="62">
        <v>1298944</v>
      </c>
      <c r="L18" s="62">
        <v>1348984</v>
      </c>
      <c r="M18" s="92">
        <v>1347990</v>
      </c>
      <c r="N18" s="91">
        <v>342447</v>
      </c>
      <c r="O18" s="62">
        <v>356992</v>
      </c>
      <c r="P18" s="62">
        <v>378834</v>
      </c>
      <c r="Q18" s="62">
        <v>375811</v>
      </c>
      <c r="R18" s="62">
        <v>382553</v>
      </c>
      <c r="S18" s="92">
        <v>374796</v>
      </c>
      <c r="T18" s="91">
        <v>1557497</v>
      </c>
      <c r="U18" s="62">
        <v>1580311</v>
      </c>
      <c r="V18" s="62">
        <v>1660151</v>
      </c>
      <c r="W18" s="62">
        <v>1674755</v>
      </c>
      <c r="X18" s="62">
        <v>1731537</v>
      </c>
      <c r="Y18" s="92">
        <v>1722786</v>
      </c>
      <c r="Z18" s="91">
        <v>49.2</v>
      </c>
      <c r="AA18" s="62">
        <v>49.9</v>
      </c>
      <c r="AB18" s="62">
        <v>52.4</v>
      </c>
      <c r="AC18" s="62">
        <v>52.9</v>
      </c>
      <c r="AD18" s="62">
        <v>54.7</v>
      </c>
      <c r="AE18" s="246">
        <v>54.41</v>
      </c>
      <c r="AF18" s="141">
        <v>1.33</v>
      </c>
      <c r="AG18" s="142">
        <v>1.33</v>
      </c>
      <c r="AH18" s="142">
        <v>1.37</v>
      </c>
      <c r="AI18" s="142">
        <v>1.38</v>
      </c>
      <c r="AJ18" s="142">
        <v>1.41</v>
      </c>
      <c r="AK18" s="143">
        <v>1.3976</v>
      </c>
      <c r="AL18" s="141">
        <v>2.3</v>
      </c>
      <c r="AM18" s="142">
        <v>2.4</v>
      </c>
      <c r="AN18" s="142">
        <v>2.5</v>
      </c>
      <c r="AO18" s="142">
        <v>2.5</v>
      </c>
      <c r="AP18" s="142">
        <v>2.6</v>
      </c>
      <c r="AQ18" s="248">
        <v>2.814391056313474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s="12" customFormat="1" ht="12.75">
      <c r="A19" s="216" t="s">
        <v>29</v>
      </c>
      <c r="B19" s="93"/>
      <c r="C19" s="57"/>
      <c r="D19" s="57"/>
      <c r="E19" s="57"/>
      <c r="F19" s="57"/>
      <c r="G19" s="94"/>
      <c r="H19" s="93"/>
      <c r="I19" s="57"/>
      <c r="J19" s="57"/>
      <c r="K19" s="57"/>
      <c r="L19" s="57"/>
      <c r="M19" s="94"/>
      <c r="N19" s="93"/>
      <c r="O19" s="57"/>
      <c r="P19" s="57"/>
      <c r="Q19" s="57"/>
      <c r="R19" s="57"/>
      <c r="S19" s="94"/>
      <c r="T19" s="123"/>
      <c r="U19" s="29"/>
      <c r="V19" s="29"/>
      <c r="W19" s="29"/>
      <c r="X19" s="29"/>
      <c r="Y19" s="124"/>
      <c r="Z19" s="127"/>
      <c r="AA19" s="58"/>
      <c r="AB19" s="58"/>
      <c r="AC19" s="58"/>
      <c r="AD19" s="58"/>
      <c r="AE19" s="128"/>
      <c r="AF19" s="144"/>
      <c r="AG19" s="52"/>
      <c r="AH19" s="52"/>
      <c r="AI19" s="52"/>
      <c r="AJ19" s="52"/>
      <c r="AK19" s="145"/>
      <c r="AL19" s="144"/>
      <c r="AM19" s="52"/>
      <c r="AN19" s="52"/>
      <c r="AO19" s="52"/>
      <c r="AP19" s="52"/>
      <c r="AQ19" s="249"/>
      <c r="AR19" s="68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ht="12.75">
      <c r="A20" s="218" t="s">
        <v>30</v>
      </c>
      <c r="B20" s="95">
        <v>233402</v>
      </c>
      <c r="C20" s="15">
        <v>236759</v>
      </c>
      <c r="D20" s="15">
        <v>241502</v>
      </c>
      <c r="E20" s="15">
        <v>250771</v>
      </c>
      <c r="F20" s="15">
        <v>287607</v>
      </c>
      <c r="G20" s="96">
        <v>162061</v>
      </c>
      <c r="H20" s="95">
        <v>93000</v>
      </c>
      <c r="I20" s="15">
        <v>95370</v>
      </c>
      <c r="J20" s="15">
        <v>69687</v>
      </c>
      <c r="K20" s="15">
        <v>82036</v>
      </c>
      <c r="L20" s="15">
        <v>89787</v>
      </c>
      <c r="M20" s="96">
        <v>89790</v>
      </c>
      <c r="N20" s="95">
        <v>13855</v>
      </c>
      <c r="O20" s="15">
        <v>14534</v>
      </c>
      <c r="P20" s="15">
        <v>19717</v>
      </c>
      <c r="Q20" s="15">
        <v>14953</v>
      </c>
      <c r="R20" s="15">
        <v>16844</v>
      </c>
      <c r="S20" s="96">
        <v>16845</v>
      </c>
      <c r="T20" s="95">
        <v>106855</v>
      </c>
      <c r="U20" s="15">
        <v>109904</v>
      </c>
      <c r="V20" s="15">
        <v>89404</v>
      </c>
      <c r="W20" s="15">
        <v>96989</v>
      </c>
      <c r="X20" s="15">
        <v>106631</v>
      </c>
      <c r="Y20" s="96">
        <f>M20+S20</f>
        <v>106635</v>
      </c>
      <c r="Z20" s="95">
        <v>38.9</v>
      </c>
      <c r="AA20" s="15">
        <v>40</v>
      </c>
      <c r="AB20" s="15">
        <v>32.5</v>
      </c>
      <c r="AC20" s="15">
        <v>35.3</v>
      </c>
      <c r="AD20" s="15">
        <v>38.8</v>
      </c>
      <c r="AE20" s="130">
        <v>38.77</v>
      </c>
      <c r="AF20" s="146">
        <v>1.28</v>
      </c>
      <c r="AG20" s="16">
        <v>1.31</v>
      </c>
      <c r="AH20" s="16">
        <v>1.06</v>
      </c>
      <c r="AI20" s="16">
        <v>1.13</v>
      </c>
      <c r="AJ20" s="16">
        <v>1.23</v>
      </c>
      <c r="AK20" s="147">
        <v>1.2305</v>
      </c>
      <c r="AL20" s="146">
        <v>2.5</v>
      </c>
      <c r="AM20" s="16">
        <v>2.5</v>
      </c>
      <c r="AN20" s="16">
        <v>3.5</v>
      </c>
      <c r="AO20" s="16">
        <v>3.1</v>
      </c>
      <c r="AP20" s="16">
        <v>3.2</v>
      </c>
      <c r="AQ20" s="250">
        <v>1.8048891858781602</v>
      </c>
      <c r="AR20" s="68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12" customFormat="1" ht="12.75">
      <c r="A21" s="218" t="s">
        <v>31</v>
      </c>
      <c r="B21" s="97">
        <v>3373</v>
      </c>
      <c r="C21" s="25">
        <v>3546</v>
      </c>
      <c r="D21" s="25">
        <v>3808</v>
      </c>
      <c r="E21" s="25">
        <v>4115</v>
      </c>
      <c r="F21" s="25">
        <v>4927</v>
      </c>
      <c r="G21" s="98">
        <v>5635</v>
      </c>
      <c r="H21" s="97">
        <v>3423</v>
      </c>
      <c r="I21" s="25">
        <v>3506</v>
      </c>
      <c r="J21" s="25">
        <v>3559</v>
      </c>
      <c r="K21" s="25">
        <v>4646</v>
      </c>
      <c r="L21" s="25">
        <v>4548</v>
      </c>
      <c r="M21" s="98">
        <v>7155</v>
      </c>
      <c r="N21" s="97">
        <v>3833</v>
      </c>
      <c r="O21" s="25">
        <v>3939</v>
      </c>
      <c r="P21" s="25">
        <v>3896</v>
      </c>
      <c r="Q21" s="25">
        <v>4981</v>
      </c>
      <c r="R21" s="25">
        <v>5325</v>
      </c>
      <c r="S21" s="98">
        <v>4092</v>
      </c>
      <c r="T21" s="97">
        <v>7256</v>
      </c>
      <c r="U21" s="25">
        <v>7445</v>
      </c>
      <c r="V21" s="25">
        <v>7455</v>
      </c>
      <c r="W21" s="25">
        <v>9627</v>
      </c>
      <c r="X21" s="25">
        <v>9873</v>
      </c>
      <c r="Y21" s="98">
        <f aca="true" t="shared" si="0" ref="Y21:Y56">M21+S21</f>
        <v>11247</v>
      </c>
      <c r="Z21" s="97">
        <v>8.7</v>
      </c>
      <c r="AA21" s="25">
        <v>8.9</v>
      </c>
      <c r="AB21" s="25">
        <v>8.9</v>
      </c>
      <c r="AC21" s="25">
        <v>11.5</v>
      </c>
      <c r="AD21" s="25">
        <v>11.8</v>
      </c>
      <c r="AE21" s="132">
        <v>13.43</v>
      </c>
      <c r="AF21" s="148">
        <v>5.95</v>
      </c>
      <c r="AG21" s="26">
        <v>6.03</v>
      </c>
      <c r="AH21" s="26">
        <v>5.39</v>
      </c>
      <c r="AI21" s="26">
        <v>7.64</v>
      </c>
      <c r="AJ21" s="26">
        <v>7.75</v>
      </c>
      <c r="AK21" s="149">
        <v>8.8005</v>
      </c>
      <c r="AL21" s="148">
        <v>1</v>
      </c>
      <c r="AM21" s="26">
        <v>1</v>
      </c>
      <c r="AN21" s="26">
        <v>1.1</v>
      </c>
      <c r="AO21" s="26">
        <v>0.9</v>
      </c>
      <c r="AP21" s="26">
        <v>1.1</v>
      </c>
      <c r="AQ21" s="251">
        <v>0.7875611460517121</v>
      </c>
      <c r="AR21" s="68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ht="12.75">
      <c r="A22" s="218" t="s">
        <v>32</v>
      </c>
      <c r="B22" s="95">
        <v>116294</v>
      </c>
      <c r="C22" s="15">
        <v>129208</v>
      </c>
      <c r="D22" s="15">
        <v>142823</v>
      </c>
      <c r="E22" s="15">
        <v>161613</v>
      </c>
      <c r="F22" s="15">
        <v>187618</v>
      </c>
      <c r="G22" s="96">
        <v>204590</v>
      </c>
      <c r="H22" s="95">
        <v>27900</v>
      </c>
      <c r="I22" s="15">
        <v>28694</v>
      </c>
      <c r="J22" s="15">
        <v>28694</v>
      </c>
      <c r="K22" s="15">
        <v>22292</v>
      </c>
      <c r="L22" s="15">
        <v>19870</v>
      </c>
      <c r="M22" s="96">
        <v>27867</v>
      </c>
      <c r="N22" s="95">
        <v>23829</v>
      </c>
      <c r="O22" s="15">
        <v>25375</v>
      </c>
      <c r="P22" s="15">
        <v>25375</v>
      </c>
      <c r="Q22" s="15">
        <v>36112</v>
      </c>
      <c r="R22" s="15">
        <v>34565</v>
      </c>
      <c r="S22" s="96">
        <v>27166</v>
      </c>
      <c r="T22" s="95">
        <v>51729</v>
      </c>
      <c r="U22" s="15">
        <v>54069</v>
      </c>
      <c r="V22" s="15">
        <v>54069</v>
      </c>
      <c r="W22" s="15">
        <v>58404</v>
      </c>
      <c r="X22" s="15">
        <v>54435</v>
      </c>
      <c r="Y22" s="96">
        <f t="shared" si="0"/>
        <v>55033</v>
      </c>
      <c r="Z22" s="95">
        <v>65.9</v>
      </c>
      <c r="AA22" s="15">
        <v>68.9</v>
      </c>
      <c r="AB22" s="15">
        <v>68.9</v>
      </c>
      <c r="AC22" s="15">
        <v>74.5</v>
      </c>
      <c r="AD22" s="15">
        <v>69.4</v>
      </c>
      <c r="AE22" s="130">
        <v>70.16</v>
      </c>
      <c r="AF22" s="146">
        <v>1.69</v>
      </c>
      <c r="AG22" s="16">
        <v>1.75</v>
      </c>
      <c r="AH22" s="16">
        <v>1.73</v>
      </c>
      <c r="AI22" s="16">
        <v>1.88</v>
      </c>
      <c r="AJ22" s="16">
        <v>1.73</v>
      </c>
      <c r="AK22" s="147">
        <v>1.7449</v>
      </c>
      <c r="AL22" s="146">
        <v>4.2</v>
      </c>
      <c r="AM22" s="16">
        <v>4.5</v>
      </c>
      <c r="AN22" s="16">
        <v>5</v>
      </c>
      <c r="AO22" s="16">
        <v>7.2</v>
      </c>
      <c r="AP22" s="16">
        <v>9.4</v>
      </c>
      <c r="AQ22" s="250">
        <v>7.341658592600567</v>
      </c>
      <c r="AR22" s="68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2" customFormat="1" ht="12.75">
      <c r="A23" s="218" t="s">
        <v>59</v>
      </c>
      <c r="B23" s="97">
        <v>208024</v>
      </c>
      <c r="C23" s="25">
        <v>221380</v>
      </c>
      <c r="D23" s="25">
        <v>245409</v>
      </c>
      <c r="E23" s="25">
        <v>230096</v>
      </c>
      <c r="F23" s="25">
        <v>217318</v>
      </c>
      <c r="G23" s="98">
        <v>228722</v>
      </c>
      <c r="H23" s="97">
        <v>46973</v>
      </c>
      <c r="I23" s="25">
        <v>49915</v>
      </c>
      <c r="J23" s="25">
        <v>54196</v>
      </c>
      <c r="K23" s="25">
        <v>53040</v>
      </c>
      <c r="L23" s="25">
        <v>62803</v>
      </c>
      <c r="M23" s="98">
        <v>55316</v>
      </c>
      <c r="N23" s="97">
        <v>12227</v>
      </c>
      <c r="O23" s="25">
        <v>11941</v>
      </c>
      <c r="P23" s="25">
        <v>13350</v>
      </c>
      <c r="Q23" s="25">
        <v>13605</v>
      </c>
      <c r="R23" s="25">
        <v>14541</v>
      </c>
      <c r="S23" s="98">
        <v>13503</v>
      </c>
      <c r="T23" s="97">
        <v>59200</v>
      </c>
      <c r="U23" s="25">
        <v>61856</v>
      </c>
      <c r="V23" s="25">
        <v>67546</v>
      </c>
      <c r="W23" s="25">
        <v>66645</v>
      </c>
      <c r="X23" s="25">
        <v>77344</v>
      </c>
      <c r="Y23" s="98">
        <f t="shared" si="0"/>
        <v>68819</v>
      </c>
      <c r="Z23" s="97">
        <v>62.9</v>
      </c>
      <c r="AA23" s="25">
        <v>65.7</v>
      </c>
      <c r="AB23" s="25">
        <v>71.7</v>
      </c>
      <c r="AC23" s="25">
        <v>70.8</v>
      </c>
      <c r="AD23" s="25">
        <v>82.1</v>
      </c>
      <c r="AE23" s="132">
        <v>73.08</v>
      </c>
      <c r="AF23" s="148">
        <v>0.62</v>
      </c>
      <c r="AG23" s="26">
        <v>0.64</v>
      </c>
      <c r="AH23" s="26">
        <v>0.65</v>
      </c>
      <c r="AI23" s="26">
        <v>0.67</v>
      </c>
      <c r="AJ23" s="26">
        <v>0.77</v>
      </c>
      <c r="AK23" s="149">
        <v>0.6811</v>
      </c>
      <c r="AL23" s="148">
        <v>4.4</v>
      </c>
      <c r="AM23" s="26">
        <v>4.4</v>
      </c>
      <c r="AN23" s="26">
        <v>4.5</v>
      </c>
      <c r="AO23" s="26">
        <v>4.3</v>
      </c>
      <c r="AP23" s="26">
        <v>3.5</v>
      </c>
      <c r="AQ23" s="251">
        <v>4.134825366982429</v>
      </c>
      <c r="AR23" s="68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ht="12.75">
      <c r="A24" s="218" t="s">
        <v>60</v>
      </c>
      <c r="B24" s="95">
        <v>56236</v>
      </c>
      <c r="C24" s="15">
        <v>59806</v>
      </c>
      <c r="D24" s="15">
        <v>64304</v>
      </c>
      <c r="E24" s="15">
        <v>61731</v>
      </c>
      <c r="F24" s="15">
        <v>63573</v>
      </c>
      <c r="G24" s="96">
        <v>65280</v>
      </c>
      <c r="H24" s="95">
        <v>24601</v>
      </c>
      <c r="I24" s="15">
        <v>26046</v>
      </c>
      <c r="J24" s="15">
        <v>27597</v>
      </c>
      <c r="K24" s="15">
        <v>26549</v>
      </c>
      <c r="L24" s="15">
        <v>32259</v>
      </c>
      <c r="M24" s="96">
        <v>36774</v>
      </c>
      <c r="N24" s="95">
        <v>15106</v>
      </c>
      <c r="O24" s="15">
        <v>15779</v>
      </c>
      <c r="P24" s="15">
        <v>16510</v>
      </c>
      <c r="Q24" s="15">
        <v>16426</v>
      </c>
      <c r="R24" s="15">
        <v>16428</v>
      </c>
      <c r="S24" s="96">
        <v>17919</v>
      </c>
      <c r="T24" s="95">
        <v>39707</v>
      </c>
      <c r="U24" s="15">
        <v>41825</v>
      </c>
      <c r="V24" s="15">
        <v>44107</v>
      </c>
      <c r="W24" s="15">
        <v>42975</v>
      </c>
      <c r="X24" s="15">
        <v>48687</v>
      </c>
      <c r="Y24" s="96">
        <f t="shared" si="0"/>
        <v>54693</v>
      </c>
      <c r="Z24" s="95">
        <v>29.4</v>
      </c>
      <c r="AA24" s="15">
        <v>30.9</v>
      </c>
      <c r="AB24" s="15">
        <v>32.6</v>
      </c>
      <c r="AC24" s="15">
        <v>31.8</v>
      </c>
      <c r="AD24" s="17">
        <v>36</v>
      </c>
      <c r="AE24" s="130">
        <v>40.46</v>
      </c>
      <c r="AF24" s="146">
        <v>1.64</v>
      </c>
      <c r="AG24" s="16">
        <v>1.7</v>
      </c>
      <c r="AH24" s="16">
        <v>1.73</v>
      </c>
      <c r="AI24" s="16">
        <v>1.74</v>
      </c>
      <c r="AJ24" s="16">
        <v>1.95</v>
      </c>
      <c r="AK24" s="147">
        <v>2.179</v>
      </c>
      <c r="AL24" s="146">
        <v>2.3</v>
      </c>
      <c r="AM24" s="16">
        <v>2.3</v>
      </c>
      <c r="AN24" s="16">
        <v>2.3</v>
      </c>
      <c r="AO24" s="16">
        <v>2.3</v>
      </c>
      <c r="AP24" s="16">
        <v>2</v>
      </c>
      <c r="AQ24" s="250">
        <v>1.7751672377223038</v>
      </c>
      <c r="AR24" s="68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2" customFormat="1" ht="12.75">
      <c r="A25" s="218" t="s">
        <v>33</v>
      </c>
      <c r="B25" s="97">
        <v>5431</v>
      </c>
      <c r="C25" s="25">
        <v>6043</v>
      </c>
      <c r="D25" s="25">
        <v>5885</v>
      </c>
      <c r="E25" s="25">
        <v>6136</v>
      </c>
      <c r="F25" s="25">
        <v>7684</v>
      </c>
      <c r="G25" s="98">
        <v>8767</v>
      </c>
      <c r="H25" s="97">
        <v>4063</v>
      </c>
      <c r="I25" s="25">
        <v>4038</v>
      </c>
      <c r="J25" s="25">
        <v>4196</v>
      </c>
      <c r="K25" s="25">
        <v>4196</v>
      </c>
      <c r="L25" s="25">
        <v>4722</v>
      </c>
      <c r="M25" s="98">
        <v>4722</v>
      </c>
      <c r="N25" s="97">
        <v>661</v>
      </c>
      <c r="O25" s="25">
        <v>661</v>
      </c>
      <c r="P25" s="25">
        <v>1203</v>
      </c>
      <c r="Q25" s="25">
        <v>1203</v>
      </c>
      <c r="R25" s="25">
        <v>1199</v>
      </c>
      <c r="S25" s="98">
        <v>1202</v>
      </c>
      <c r="T25" s="97">
        <v>4724</v>
      </c>
      <c r="U25" s="25">
        <v>4699</v>
      </c>
      <c r="V25" s="25">
        <v>5399</v>
      </c>
      <c r="W25" s="25">
        <v>5399</v>
      </c>
      <c r="X25" s="25">
        <v>5921</v>
      </c>
      <c r="Y25" s="98">
        <f t="shared" si="0"/>
        <v>5924</v>
      </c>
      <c r="Z25" s="97">
        <v>127.6</v>
      </c>
      <c r="AA25" s="25">
        <v>126.9</v>
      </c>
      <c r="AB25" s="25">
        <v>145.8</v>
      </c>
      <c r="AC25" s="25">
        <v>145.8</v>
      </c>
      <c r="AD25" s="25">
        <v>159.9</v>
      </c>
      <c r="AE25" s="132">
        <v>160.02</v>
      </c>
      <c r="AF25" s="148">
        <v>2.79</v>
      </c>
      <c r="AG25" s="26">
        <v>2.7</v>
      </c>
      <c r="AH25" s="26">
        <v>3.7</v>
      </c>
      <c r="AI25" s="26">
        <v>2.94</v>
      </c>
      <c r="AJ25" s="26">
        <v>3.14</v>
      </c>
      <c r="AK25" s="149">
        <v>3.1195</v>
      </c>
      <c r="AL25" s="148">
        <v>1.3</v>
      </c>
      <c r="AM25" s="26">
        <v>1.5</v>
      </c>
      <c r="AN25" s="26">
        <v>1.4</v>
      </c>
      <c r="AO25" s="26">
        <v>1.5</v>
      </c>
      <c r="AP25" s="26">
        <v>1.6</v>
      </c>
      <c r="AQ25" s="251">
        <v>1.8566285472257518</v>
      </c>
      <c r="AR25" s="68"/>
      <c r="AS25" s="33"/>
      <c r="AT25" s="33"/>
      <c r="AU25" s="33">
        <v>2</v>
      </c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ht="12.75">
      <c r="A26" s="218" t="s">
        <v>34</v>
      </c>
      <c r="B26" s="95">
        <v>130630</v>
      </c>
      <c r="C26" s="15">
        <v>134586</v>
      </c>
      <c r="D26" s="15">
        <v>140800</v>
      </c>
      <c r="E26" s="15">
        <v>149618</v>
      </c>
      <c r="F26" s="15">
        <v>175994</v>
      </c>
      <c r="G26" s="96">
        <v>147368</v>
      </c>
      <c r="H26" s="95">
        <v>48185</v>
      </c>
      <c r="I26" s="15">
        <v>48648</v>
      </c>
      <c r="J26" s="15">
        <v>52598</v>
      </c>
      <c r="K26" s="15">
        <v>53207</v>
      </c>
      <c r="L26" s="15">
        <v>54921</v>
      </c>
      <c r="M26" s="96">
        <v>54955</v>
      </c>
      <c r="N26" s="95">
        <v>12171</v>
      </c>
      <c r="O26" s="15">
        <v>15936</v>
      </c>
      <c r="P26" s="15">
        <v>19072</v>
      </c>
      <c r="Q26" s="15">
        <v>15032</v>
      </c>
      <c r="R26" s="15">
        <v>19175</v>
      </c>
      <c r="S26" s="96">
        <v>19068</v>
      </c>
      <c r="T26" s="95">
        <v>60356</v>
      </c>
      <c r="U26" s="15">
        <v>64584</v>
      </c>
      <c r="V26" s="15">
        <v>71670</v>
      </c>
      <c r="W26" s="15">
        <v>68239</v>
      </c>
      <c r="X26" s="15">
        <v>74096</v>
      </c>
      <c r="Y26" s="96">
        <f t="shared" si="0"/>
        <v>74023</v>
      </c>
      <c r="Z26" s="95">
        <v>30.8</v>
      </c>
      <c r="AA26" s="15">
        <v>32.9</v>
      </c>
      <c r="AB26" s="15">
        <v>36.6</v>
      </c>
      <c r="AC26" s="15">
        <v>34.8</v>
      </c>
      <c r="AD26" s="15">
        <v>37.8</v>
      </c>
      <c r="AE26" s="130">
        <v>37.76</v>
      </c>
      <c r="AF26" s="146">
        <v>1.05</v>
      </c>
      <c r="AG26" s="16">
        <v>1.11</v>
      </c>
      <c r="AH26" s="16">
        <v>1.19</v>
      </c>
      <c r="AI26" s="16">
        <v>1.14</v>
      </c>
      <c r="AJ26" s="16">
        <v>1.22</v>
      </c>
      <c r="AK26" s="147">
        <v>1.213</v>
      </c>
      <c r="AL26" s="146">
        <v>2.7</v>
      </c>
      <c r="AM26" s="16">
        <v>2.8</v>
      </c>
      <c r="AN26" s="16">
        <v>2.7</v>
      </c>
      <c r="AO26" s="16">
        <v>2.8</v>
      </c>
      <c r="AP26" s="16">
        <v>3.2</v>
      </c>
      <c r="AQ26" s="250">
        <v>2.6816122281866983</v>
      </c>
      <c r="AR26" s="68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2" customFormat="1" ht="12.75">
      <c r="A27" s="218" t="s">
        <v>35</v>
      </c>
      <c r="B27" s="97">
        <v>67587</v>
      </c>
      <c r="C27" s="25">
        <v>72537</v>
      </c>
      <c r="D27" s="25">
        <v>74805</v>
      </c>
      <c r="E27" s="25">
        <v>80606</v>
      </c>
      <c r="F27" s="25">
        <v>87761</v>
      </c>
      <c r="G27" s="98">
        <v>91579</v>
      </c>
      <c r="H27" s="97">
        <v>35778</v>
      </c>
      <c r="I27" s="25">
        <v>42961</v>
      </c>
      <c r="J27" s="25">
        <v>42987</v>
      </c>
      <c r="K27" s="25">
        <v>38425</v>
      </c>
      <c r="L27" s="25">
        <v>39059</v>
      </c>
      <c r="M27" s="98">
        <v>36502</v>
      </c>
      <c r="N27" s="97">
        <v>5614</v>
      </c>
      <c r="O27" s="25">
        <v>4535</v>
      </c>
      <c r="P27" s="25">
        <v>7378</v>
      </c>
      <c r="Q27" s="25">
        <v>6686</v>
      </c>
      <c r="R27" s="25">
        <v>2936</v>
      </c>
      <c r="S27" s="98">
        <v>4610</v>
      </c>
      <c r="T27" s="97">
        <v>41392</v>
      </c>
      <c r="U27" s="25">
        <v>47496</v>
      </c>
      <c r="V27" s="25">
        <v>50365</v>
      </c>
      <c r="W27" s="25">
        <v>45111</v>
      </c>
      <c r="X27" s="25">
        <v>41995</v>
      </c>
      <c r="Y27" s="98">
        <f t="shared" si="0"/>
        <v>41112</v>
      </c>
      <c r="Z27" s="97">
        <v>93.6</v>
      </c>
      <c r="AA27" s="25">
        <v>107.4</v>
      </c>
      <c r="AB27" s="25">
        <v>113.9</v>
      </c>
      <c r="AC27" s="25">
        <v>102</v>
      </c>
      <c r="AD27" s="27">
        <v>95</v>
      </c>
      <c r="AE27" s="132">
        <v>92.99</v>
      </c>
      <c r="AF27" s="148">
        <v>1.71</v>
      </c>
      <c r="AG27" s="26">
        <v>1.93</v>
      </c>
      <c r="AH27" s="26">
        <v>1.99</v>
      </c>
      <c r="AI27" s="26">
        <v>1.74</v>
      </c>
      <c r="AJ27" s="26">
        <v>1.59</v>
      </c>
      <c r="AK27" s="149">
        <v>1.5508</v>
      </c>
      <c r="AL27" s="148">
        <v>1.9</v>
      </c>
      <c r="AM27" s="26">
        <v>1.7</v>
      </c>
      <c r="AN27" s="26">
        <v>1.7</v>
      </c>
      <c r="AO27" s="26">
        <v>2.1</v>
      </c>
      <c r="AP27" s="26">
        <v>2.2</v>
      </c>
      <c r="AQ27" s="251">
        <v>2.5088762259602215</v>
      </c>
      <c r="AR27" s="68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68" ht="12.75">
      <c r="A28" s="218" t="s">
        <v>36</v>
      </c>
      <c r="B28" s="95">
        <v>16889</v>
      </c>
      <c r="C28" s="15">
        <v>15631</v>
      </c>
      <c r="D28" s="15">
        <v>17354</v>
      </c>
      <c r="E28" s="15">
        <v>17193</v>
      </c>
      <c r="F28" s="15">
        <v>17609</v>
      </c>
      <c r="G28" s="96">
        <v>17085</v>
      </c>
      <c r="H28" s="95">
        <v>9781</v>
      </c>
      <c r="I28" s="15">
        <v>9671</v>
      </c>
      <c r="J28" s="15">
        <v>9685</v>
      </c>
      <c r="K28" s="15">
        <v>9691</v>
      </c>
      <c r="L28" s="15">
        <v>9864</v>
      </c>
      <c r="M28" s="96">
        <v>8661</v>
      </c>
      <c r="N28" s="95">
        <v>4189</v>
      </c>
      <c r="O28" s="15">
        <v>3904</v>
      </c>
      <c r="P28" s="15">
        <v>4949</v>
      </c>
      <c r="Q28" s="15">
        <v>4658</v>
      </c>
      <c r="R28" s="15">
        <v>5136</v>
      </c>
      <c r="S28" s="96">
        <v>5363</v>
      </c>
      <c r="T28" s="95">
        <v>13970</v>
      </c>
      <c r="U28" s="15">
        <v>13575</v>
      </c>
      <c r="V28" s="15">
        <v>14634</v>
      </c>
      <c r="W28" s="15">
        <v>14349</v>
      </c>
      <c r="X28" s="15">
        <v>15000</v>
      </c>
      <c r="Y28" s="96">
        <f t="shared" si="0"/>
        <v>14024</v>
      </c>
      <c r="Z28" s="95">
        <v>25.1</v>
      </c>
      <c r="AA28" s="15">
        <v>24.4</v>
      </c>
      <c r="AB28" s="15">
        <v>26.3</v>
      </c>
      <c r="AC28" s="15">
        <v>25.8</v>
      </c>
      <c r="AD28" s="15">
        <v>26.9</v>
      </c>
      <c r="AE28" s="130">
        <v>25.19</v>
      </c>
      <c r="AF28" s="146">
        <v>2.11</v>
      </c>
      <c r="AG28" s="16">
        <v>2.03</v>
      </c>
      <c r="AH28" s="16">
        <v>2.13</v>
      </c>
      <c r="AI28" s="16">
        <v>2.09</v>
      </c>
      <c r="AJ28" s="16">
        <v>2.16</v>
      </c>
      <c r="AK28" s="147">
        <v>2.0167</v>
      </c>
      <c r="AL28" s="146">
        <v>1.7</v>
      </c>
      <c r="AM28" s="16">
        <v>1.6</v>
      </c>
      <c r="AN28" s="16">
        <v>1.8</v>
      </c>
      <c r="AO28" s="16">
        <v>1.8</v>
      </c>
      <c r="AP28" s="16">
        <v>1.8</v>
      </c>
      <c r="AQ28" s="250">
        <v>1.972635954277797</v>
      </c>
      <c r="AR28" s="68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12" customFormat="1" ht="12.75">
      <c r="A29" s="218" t="s">
        <v>69</v>
      </c>
      <c r="B29" s="97">
        <v>31459</v>
      </c>
      <c r="C29" s="25">
        <v>31563</v>
      </c>
      <c r="D29" s="25">
        <v>34489</v>
      </c>
      <c r="E29" s="25">
        <v>32913</v>
      </c>
      <c r="F29" s="25">
        <v>33285</v>
      </c>
      <c r="G29" s="98">
        <v>33523</v>
      </c>
      <c r="H29" s="97">
        <v>63151</v>
      </c>
      <c r="I29" s="25">
        <v>47859</v>
      </c>
      <c r="J29" s="25">
        <v>48649</v>
      </c>
      <c r="K29" s="25">
        <v>48894</v>
      </c>
      <c r="L29" s="25">
        <v>47755</v>
      </c>
      <c r="M29" s="98">
        <v>47051</v>
      </c>
      <c r="N29" s="97">
        <v>24962</v>
      </c>
      <c r="O29" s="25">
        <v>29153</v>
      </c>
      <c r="P29" s="25">
        <v>28156</v>
      </c>
      <c r="Q29" s="25">
        <v>28086</v>
      </c>
      <c r="R29" s="25">
        <v>27430</v>
      </c>
      <c r="S29" s="98">
        <v>25145</v>
      </c>
      <c r="T29" s="97">
        <v>88113</v>
      </c>
      <c r="U29" s="25">
        <v>77012</v>
      </c>
      <c r="V29" s="25">
        <v>76805</v>
      </c>
      <c r="W29" s="25">
        <v>76980</v>
      </c>
      <c r="X29" s="25">
        <v>75185</v>
      </c>
      <c r="Y29" s="98">
        <f t="shared" si="0"/>
        <v>72196</v>
      </c>
      <c r="Z29" s="97">
        <v>86.9</v>
      </c>
      <c r="AA29" s="25">
        <v>76</v>
      </c>
      <c r="AB29" s="25">
        <v>75.8</v>
      </c>
      <c r="AC29" s="25">
        <v>75.9</v>
      </c>
      <c r="AD29" s="25">
        <v>74.2</v>
      </c>
      <c r="AE29" s="132">
        <v>71.21</v>
      </c>
      <c r="AF29" s="148">
        <v>6.83</v>
      </c>
      <c r="AG29" s="26">
        <v>5.76</v>
      </c>
      <c r="AH29" s="26">
        <v>6.12</v>
      </c>
      <c r="AI29" s="26">
        <v>6.46</v>
      </c>
      <c r="AJ29" s="26">
        <v>6.23</v>
      </c>
      <c r="AK29" s="149">
        <v>5.9686</v>
      </c>
      <c r="AL29" s="148">
        <v>0.5</v>
      </c>
      <c r="AM29" s="26">
        <v>0.7</v>
      </c>
      <c r="AN29" s="26">
        <v>0.7</v>
      </c>
      <c r="AO29" s="26">
        <v>0.7</v>
      </c>
      <c r="AP29" s="26">
        <v>0.7</v>
      </c>
      <c r="AQ29" s="251">
        <v>0.7124822001657776</v>
      </c>
      <c r="AR29" s="68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ht="12.75">
      <c r="A30" s="218" t="s">
        <v>61</v>
      </c>
      <c r="B30" s="95">
        <v>71525</v>
      </c>
      <c r="C30" s="15">
        <v>71243</v>
      </c>
      <c r="D30" s="15">
        <v>61600</v>
      </c>
      <c r="E30" s="15">
        <v>66019</v>
      </c>
      <c r="F30" s="15">
        <v>75334</v>
      </c>
      <c r="G30" s="96">
        <v>75882</v>
      </c>
      <c r="H30" s="95">
        <v>30188</v>
      </c>
      <c r="I30" s="15">
        <v>33806</v>
      </c>
      <c r="J30" s="15">
        <v>40579</v>
      </c>
      <c r="K30" s="15">
        <v>42578</v>
      </c>
      <c r="L30" s="15">
        <v>42073</v>
      </c>
      <c r="M30" s="96">
        <v>41999</v>
      </c>
      <c r="N30" s="95">
        <v>12172</v>
      </c>
      <c r="O30" s="15">
        <v>12807</v>
      </c>
      <c r="P30" s="15">
        <v>14568</v>
      </c>
      <c r="Q30" s="15">
        <v>14435</v>
      </c>
      <c r="R30" s="15">
        <v>14342</v>
      </c>
      <c r="S30" s="96">
        <v>14440</v>
      </c>
      <c r="T30" s="95">
        <v>42360</v>
      </c>
      <c r="U30" s="15">
        <v>46613</v>
      </c>
      <c r="V30" s="15">
        <v>55147</v>
      </c>
      <c r="W30" s="15">
        <v>57013</v>
      </c>
      <c r="X30" s="15">
        <v>56415</v>
      </c>
      <c r="Y30" s="96">
        <f t="shared" si="0"/>
        <v>56439</v>
      </c>
      <c r="Z30" s="129">
        <v>53.1</v>
      </c>
      <c r="AA30" s="17">
        <v>58.5</v>
      </c>
      <c r="AB30" s="17">
        <v>69.2</v>
      </c>
      <c r="AC30" s="17">
        <v>71.5</v>
      </c>
      <c r="AD30" s="17">
        <v>70.8</v>
      </c>
      <c r="AE30" s="130">
        <v>70.8</v>
      </c>
      <c r="AF30" s="146">
        <v>1.39</v>
      </c>
      <c r="AG30" s="16">
        <v>1.51</v>
      </c>
      <c r="AH30" s="16">
        <v>1.67</v>
      </c>
      <c r="AI30" s="16">
        <v>1.78</v>
      </c>
      <c r="AJ30" s="16">
        <v>1.74</v>
      </c>
      <c r="AK30" s="147">
        <v>1.7319</v>
      </c>
      <c r="AL30" s="146">
        <v>2.4</v>
      </c>
      <c r="AM30" s="16">
        <v>2.1</v>
      </c>
      <c r="AN30" s="16">
        <v>1.5</v>
      </c>
      <c r="AO30" s="16">
        <v>1.6</v>
      </c>
      <c r="AP30" s="16">
        <v>1.8</v>
      </c>
      <c r="AQ30" s="250">
        <v>1.8067573037453273</v>
      </c>
      <c r="AR30" s="68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2" customFormat="1" ht="12.75">
      <c r="A31" s="218" t="s">
        <v>37</v>
      </c>
      <c r="B31" s="97">
        <v>177323</v>
      </c>
      <c r="C31" s="25">
        <v>202157</v>
      </c>
      <c r="D31" s="25">
        <v>198428</v>
      </c>
      <c r="E31" s="25">
        <v>181835</v>
      </c>
      <c r="F31" s="25">
        <v>184032</v>
      </c>
      <c r="G31" s="98">
        <v>189037</v>
      </c>
      <c r="H31" s="97">
        <v>65627</v>
      </c>
      <c r="I31" s="25">
        <v>63689</v>
      </c>
      <c r="J31" s="25">
        <v>66513</v>
      </c>
      <c r="K31" s="25">
        <v>63926</v>
      </c>
      <c r="L31" s="25">
        <v>68584</v>
      </c>
      <c r="M31" s="98">
        <v>64261</v>
      </c>
      <c r="N31" s="97">
        <v>9715</v>
      </c>
      <c r="O31" s="25">
        <v>7908</v>
      </c>
      <c r="P31" s="25">
        <v>8186</v>
      </c>
      <c r="Q31" s="25">
        <v>8313</v>
      </c>
      <c r="R31" s="25">
        <v>8293</v>
      </c>
      <c r="S31" s="98">
        <v>7750</v>
      </c>
      <c r="T31" s="97">
        <v>75342</v>
      </c>
      <c r="U31" s="25">
        <v>71597</v>
      </c>
      <c r="V31" s="25">
        <v>74699</v>
      </c>
      <c r="W31" s="25">
        <v>72239</v>
      </c>
      <c r="X31" s="25">
        <v>76877</v>
      </c>
      <c r="Y31" s="98">
        <f t="shared" si="0"/>
        <v>72011</v>
      </c>
      <c r="Z31" s="97">
        <v>39.3</v>
      </c>
      <c r="AA31" s="25">
        <v>37.3</v>
      </c>
      <c r="AB31" s="25">
        <v>38.9</v>
      </c>
      <c r="AC31" s="25">
        <v>37.7</v>
      </c>
      <c r="AD31" s="25">
        <v>40.1</v>
      </c>
      <c r="AE31" s="132">
        <v>37.55</v>
      </c>
      <c r="AF31" s="148">
        <v>1.29</v>
      </c>
      <c r="AG31" s="26">
        <v>1.22</v>
      </c>
      <c r="AH31" s="26">
        <v>1.22</v>
      </c>
      <c r="AI31" s="26">
        <v>1.2</v>
      </c>
      <c r="AJ31" s="26">
        <v>1.26</v>
      </c>
      <c r="AK31" s="149">
        <v>1.181</v>
      </c>
      <c r="AL31" s="148">
        <v>2.7</v>
      </c>
      <c r="AM31" s="26">
        <v>3.2</v>
      </c>
      <c r="AN31" s="26">
        <v>3</v>
      </c>
      <c r="AO31" s="26">
        <v>2.8</v>
      </c>
      <c r="AP31" s="26">
        <v>2.7</v>
      </c>
      <c r="AQ31" s="251">
        <v>2.941706478268312</v>
      </c>
      <c r="AR31" s="68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ht="12.75">
      <c r="A32" s="218" t="s">
        <v>38</v>
      </c>
      <c r="B32" s="95">
        <v>145926</v>
      </c>
      <c r="C32" s="15">
        <v>171554</v>
      </c>
      <c r="D32" s="15">
        <v>194069</v>
      </c>
      <c r="E32" s="15">
        <v>191976</v>
      </c>
      <c r="F32" s="15">
        <v>211013</v>
      </c>
      <c r="G32" s="96">
        <v>239125</v>
      </c>
      <c r="H32" s="95">
        <v>36898</v>
      </c>
      <c r="I32" s="15">
        <v>37368</v>
      </c>
      <c r="J32" s="15">
        <v>39231</v>
      </c>
      <c r="K32" s="15">
        <v>39445</v>
      </c>
      <c r="L32" s="15">
        <v>37995</v>
      </c>
      <c r="M32" s="96">
        <v>38569</v>
      </c>
      <c r="N32" s="95">
        <v>2891</v>
      </c>
      <c r="O32" s="15">
        <v>3182</v>
      </c>
      <c r="P32" s="15">
        <v>5772</v>
      </c>
      <c r="Q32" s="15">
        <v>5810</v>
      </c>
      <c r="R32" s="15">
        <v>8512</v>
      </c>
      <c r="S32" s="96">
        <v>9213</v>
      </c>
      <c r="T32" s="95">
        <v>39789</v>
      </c>
      <c r="U32" s="15">
        <v>40550</v>
      </c>
      <c r="V32" s="15">
        <v>45003</v>
      </c>
      <c r="W32" s="15">
        <v>45255</v>
      </c>
      <c r="X32" s="15">
        <v>46507</v>
      </c>
      <c r="Y32" s="96">
        <f t="shared" si="0"/>
        <v>47782</v>
      </c>
      <c r="Z32" s="95">
        <v>102.4</v>
      </c>
      <c r="AA32" s="15">
        <v>104.3</v>
      </c>
      <c r="AB32" s="15">
        <v>115.8</v>
      </c>
      <c r="AC32" s="15">
        <v>116.4</v>
      </c>
      <c r="AD32" s="15">
        <v>119.7</v>
      </c>
      <c r="AE32" s="130">
        <v>122.95</v>
      </c>
      <c r="AF32" s="146">
        <v>1.15</v>
      </c>
      <c r="AG32" s="16">
        <v>1.16</v>
      </c>
      <c r="AH32" s="16">
        <v>1.35</v>
      </c>
      <c r="AI32" s="16">
        <v>1.3</v>
      </c>
      <c r="AJ32" s="16">
        <v>1.32</v>
      </c>
      <c r="AK32" s="147">
        <v>1.3586</v>
      </c>
      <c r="AL32" s="146">
        <v>4</v>
      </c>
      <c r="AM32" s="16">
        <v>4.6</v>
      </c>
      <c r="AN32" s="16">
        <v>4.9</v>
      </c>
      <c r="AO32" s="16">
        <v>4.9</v>
      </c>
      <c r="AP32" s="16">
        <v>5.6</v>
      </c>
      <c r="AQ32" s="250">
        <v>6.199927402836475</v>
      </c>
      <c r="AR32" s="68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68" s="12" customFormat="1" ht="12.75">
      <c r="A33" s="218" t="s">
        <v>39</v>
      </c>
      <c r="B33" s="97">
        <v>218544</v>
      </c>
      <c r="C33" s="25">
        <v>225681</v>
      </c>
      <c r="D33" s="25">
        <v>227073</v>
      </c>
      <c r="E33" s="25">
        <v>232917</v>
      </c>
      <c r="F33" s="25">
        <v>239606</v>
      </c>
      <c r="G33" s="98">
        <v>289520</v>
      </c>
      <c r="H33" s="97">
        <v>55503</v>
      </c>
      <c r="I33" s="25">
        <v>52765</v>
      </c>
      <c r="J33" s="25">
        <v>53658</v>
      </c>
      <c r="K33" s="25">
        <v>56662</v>
      </c>
      <c r="L33" s="25">
        <v>62281</v>
      </c>
      <c r="M33" s="98">
        <v>63612</v>
      </c>
      <c r="N33" s="97">
        <v>21333</v>
      </c>
      <c r="O33" s="25">
        <v>23390</v>
      </c>
      <c r="P33" s="25">
        <v>18847</v>
      </c>
      <c r="Q33" s="25">
        <v>20101</v>
      </c>
      <c r="R33" s="25">
        <v>21737</v>
      </c>
      <c r="S33" s="98">
        <v>23334</v>
      </c>
      <c r="T33" s="97">
        <v>76836</v>
      </c>
      <c r="U33" s="25">
        <v>76155</v>
      </c>
      <c r="V33" s="25">
        <v>72505</v>
      </c>
      <c r="W33" s="25">
        <v>76763</v>
      </c>
      <c r="X33" s="25">
        <v>84018</v>
      </c>
      <c r="Y33" s="98">
        <f t="shared" si="0"/>
        <v>86946</v>
      </c>
      <c r="Z33" s="97">
        <v>24.9</v>
      </c>
      <c r="AA33" s="25">
        <v>24.7</v>
      </c>
      <c r="AB33" s="25">
        <v>23.5</v>
      </c>
      <c r="AC33" s="25">
        <v>24.9</v>
      </c>
      <c r="AD33" s="25">
        <v>27.3</v>
      </c>
      <c r="AE33" s="132">
        <v>28.21</v>
      </c>
      <c r="AF33" s="148">
        <v>1.08</v>
      </c>
      <c r="AG33" s="26">
        <v>1.06</v>
      </c>
      <c r="AH33" s="26">
        <v>1</v>
      </c>
      <c r="AI33" s="26">
        <v>1.04</v>
      </c>
      <c r="AJ33" s="26">
        <v>1.12</v>
      </c>
      <c r="AK33" s="149">
        <v>1.1569</v>
      </c>
      <c r="AL33" s="148">
        <v>3.9</v>
      </c>
      <c r="AM33" s="26">
        <v>4.3</v>
      </c>
      <c r="AN33" s="26">
        <v>4.2</v>
      </c>
      <c r="AO33" s="26">
        <v>4.1</v>
      </c>
      <c r="AP33" s="26">
        <v>3.8</v>
      </c>
      <c r="AQ33" s="251">
        <v>4.551342513991071</v>
      </c>
      <c r="AR33" s="68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</row>
    <row r="34" spans="1:68" ht="12.75">
      <c r="A34" s="218" t="s">
        <v>40</v>
      </c>
      <c r="B34" s="95">
        <v>292382</v>
      </c>
      <c r="C34" s="15">
        <v>303062</v>
      </c>
      <c r="D34" s="15">
        <v>313442</v>
      </c>
      <c r="E34" s="15">
        <v>315662</v>
      </c>
      <c r="F34" s="15">
        <v>348899</v>
      </c>
      <c r="G34" s="96">
        <v>382513</v>
      </c>
      <c r="H34" s="95">
        <v>166611</v>
      </c>
      <c r="I34" s="15">
        <v>165740</v>
      </c>
      <c r="J34" s="15">
        <v>169146</v>
      </c>
      <c r="K34" s="15">
        <v>170990</v>
      </c>
      <c r="L34" s="15">
        <v>182832</v>
      </c>
      <c r="M34" s="96">
        <v>156227</v>
      </c>
      <c r="N34" s="95">
        <v>13292</v>
      </c>
      <c r="O34" s="15">
        <v>14215</v>
      </c>
      <c r="P34" s="15">
        <v>13825</v>
      </c>
      <c r="Q34" s="15">
        <v>14677</v>
      </c>
      <c r="R34" s="15">
        <v>15146</v>
      </c>
      <c r="S34" s="96">
        <v>15132</v>
      </c>
      <c r="T34" s="95">
        <v>179903</v>
      </c>
      <c r="U34" s="15">
        <v>179955</v>
      </c>
      <c r="V34" s="15">
        <v>182971</v>
      </c>
      <c r="W34" s="15">
        <v>185667</v>
      </c>
      <c r="X34" s="15">
        <v>197978</v>
      </c>
      <c r="Y34" s="96">
        <f t="shared" si="0"/>
        <v>171359</v>
      </c>
      <c r="Z34" s="95">
        <v>58.5</v>
      </c>
      <c r="AA34" s="15">
        <v>58.5</v>
      </c>
      <c r="AB34" s="15">
        <v>59.5</v>
      </c>
      <c r="AC34" s="15">
        <v>60.3</v>
      </c>
      <c r="AD34" s="15">
        <v>64.3</v>
      </c>
      <c r="AE34" s="130">
        <v>55.69</v>
      </c>
      <c r="AF34" s="146">
        <v>1.66</v>
      </c>
      <c r="AG34" s="16">
        <v>1.64</v>
      </c>
      <c r="AH34" s="16">
        <v>1.63</v>
      </c>
      <c r="AI34" s="16">
        <v>1.62</v>
      </c>
      <c r="AJ34" s="16">
        <v>1.7</v>
      </c>
      <c r="AK34" s="147">
        <v>1.4698</v>
      </c>
      <c r="AL34" s="146">
        <v>1.8</v>
      </c>
      <c r="AM34" s="16">
        <v>1.8</v>
      </c>
      <c r="AN34" s="16">
        <v>1.9</v>
      </c>
      <c r="AO34" s="16">
        <v>1.8</v>
      </c>
      <c r="AP34" s="16">
        <v>1.9</v>
      </c>
      <c r="AQ34" s="250">
        <v>2.4484436108995244</v>
      </c>
      <c r="AR34" s="68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1:68" s="12" customFormat="1" ht="12.75">
      <c r="A35" s="218" t="s">
        <v>41</v>
      </c>
      <c r="B35" s="97">
        <v>12267</v>
      </c>
      <c r="C35" s="25">
        <v>13364</v>
      </c>
      <c r="D35" s="25">
        <v>15214</v>
      </c>
      <c r="E35" s="25">
        <v>17168</v>
      </c>
      <c r="F35" s="25">
        <v>18071</v>
      </c>
      <c r="G35" s="98">
        <v>19387</v>
      </c>
      <c r="H35" s="97">
        <v>8541</v>
      </c>
      <c r="I35" s="25">
        <v>10249</v>
      </c>
      <c r="J35" s="25">
        <v>10287</v>
      </c>
      <c r="K35" s="25">
        <v>9571</v>
      </c>
      <c r="L35" s="25">
        <v>12219</v>
      </c>
      <c r="M35" s="98">
        <v>12199</v>
      </c>
      <c r="N35" s="97">
        <v>10695</v>
      </c>
      <c r="O35" s="25">
        <v>13274</v>
      </c>
      <c r="P35" s="25">
        <v>13574</v>
      </c>
      <c r="Q35" s="25">
        <v>13568</v>
      </c>
      <c r="R35" s="25">
        <v>13455</v>
      </c>
      <c r="S35" s="98">
        <v>12633</v>
      </c>
      <c r="T35" s="97">
        <v>19236</v>
      </c>
      <c r="U35" s="25">
        <v>23523</v>
      </c>
      <c r="V35" s="25">
        <v>23861</v>
      </c>
      <c r="W35" s="25">
        <v>23139</v>
      </c>
      <c r="X35" s="25">
        <v>25674</v>
      </c>
      <c r="Y35" s="98">
        <f t="shared" si="0"/>
        <v>24832</v>
      </c>
      <c r="Z35" s="97">
        <v>86.2</v>
      </c>
      <c r="AA35" s="25">
        <v>105.4</v>
      </c>
      <c r="AB35" s="25">
        <v>106.9</v>
      </c>
      <c r="AC35" s="25">
        <v>103.6</v>
      </c>
      <c r="AD35" s="25">
        <v>115</v>
      </c>
      <c r="AE35" s="132">
        <v>111.22</v>
      </c>
      <c r="AF35" s="148">
        <v>7.2</v>
      </c>
      <c r="AG35" s="26">
        <v>8.71</v>
      </c>
      <c r="AH35" s="26">
        <v>8.77</v>
      </c>
      <c r="AI35" s="26">
        <v>9.3</v>
      </c>
      <c r="AJ35" s="26">
        <v>10.2</v>
      </c>
      <c r="AK35" s="149">
        <v>9.8423</v>
      </c>
      <c r="AL35" s="148">
        <v>1.4</v>
      </c>
      <c r="AM35" s="26">
        <v>1.3</v>
      </c>
      <c r="AN35" s="26">
        <v>1.5</v>
      </c>
      <c r="AO35" s="26">
        <v>1.8</v>
      </c>
      <c r="AP35" s="26">
        <v>1.5</v>
      </c>
      <c r="AQ35" s="251">
        <v>1.5892286252971555</v>
      </c>
      <c r="AR35" s="68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1:68" ht="12.75">
      <c r="A36" s="218" t="s">
        <v>42</v>
      </c>
      <c r="B36" s="95">
        <v>8158</v>
      </c>
      <c r="C36" s="15">
        <v>8221</v>
      </c>
      <c r="D36" s="15">
        <v>8947</v>
      </c>
      <c r="E36" s="15">
        <v>9445</v>
      </c>
      <c r="F36" s="15">
        <v>10668</v>
      </c>
      <c r="G36" s="96">
        <v>11676</v>
      </c>
      <c r="H36" s="95">
        <v>5885</v>
      </c>
      <c r="I36" s="15">
        <v>5898</v>
      </c>
      <c r="J36" s="15">
        <v>6019</v>
      </c>
      <c r="K36" s="15">
        <v>6043</v>
      </c>
      <c r="L36" s="15">
        <v>5948</v>
      </c>
      <c r="M36" s="96">
        <v>5948</v>
      </c>
      <c r="N36" s="95">
        <v>4179</v>
      </c>
      <c r="O36" s="15">
        <v>4349</v>
      </c>
      <c r="P36" s="15">
        <v>5281</v>
      </c>
      <c r="Q36" s="15">
        <v>5293</v>
      </c>
      <c r="R36" s="15">
        <v>5249</v>
      </c>
      <c r="S36" s="96">
        <v>5505</v>
      </c>
      <c r="T36" s="95">
        <v>10064</v>
      </c>
      <c r="U36" s="15">
        <v>10247</v>
      </c>
      <c r="V36" s="15">
        <v>11300</v>
      </c>
      <c r="W36" s="15">
        <v>11336</v>
      </c>
      <c r="X36" s="15">
        <v>11197</v>
      </c>
      <c r="Y36" s="96">
        <f t="shared" si="0"/>
        <v>11453</v>
      </c>
      <c r="Z36" s="95">
        <v>44.9</v>
      </c>
      <c r="AA36" s="15">
        <v>45.7</v>
      </c>
      <c r="AB36" s="15">
        <v>50.4</v>
      </c>
      <c r="AC36" s="15">
        <v>50.5</v>
      </c>
      <c r="AD36" s="15">
        <v>49.9</v>
      </c>
      <c r="AE36" s="130">
        <v>51.06</v>
      </c>
      <c r="AF36" s="146">
        <v>3.91</v>
      </c>
      <c r="AG36" s="16">
        <v>3.93</v>
      </c>
      <c r="AH36" s="16">
        <v>3.81</v>
      </c>
      <c r="AI36" s="16">
        <v>4.26</v>
      </c>
      <c r="AJ36" s="16">
        <v>4.16</v>
      </c>
      <c r="AK36" s="147">
        <v>4.2419</v>
      </c>
      <c r="AL36" s="146">
        <v>1.4</v>
      </c>
      <c r="AM36" s="16">
        <v>1.4</v>
      </c>
      <c r="AN36" s="16">
        <v>1.5</v>
      </c>
      <c r="AO36" s="16">
        <v>1.6</v>
      </c>
      <c r="AP36" s="16">
        <v>1.8</v>
      </c>
      <c r="AQ36" s="250">
        <v>1.9630127774041695</v>
      </c>
      <c r="AR36" s="68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s="12" customFormat="1" ht="12.75">
      <c r="A37" s="218" t="s">
        <v>43</v>
      </c>
      <c r="B37" s="97">
        <v>2541</v>
      </c>
      <c r="C37" s="25">
        <v>2512</v>
      </c>
      <c r="D37" s="25">
        <v>2127</v>
      </c>
      <c r="E37" s="25">
        <v>2350</v>
      </c>
      <c r="F37" s="25">
        <v>2579</v>
      </c>
      <c r="G37" s="98">
        <v>3013</v>
      </c>
      <c r="H37" s="97">
        <v>3568</v>
      </c>
      <c r="I37" s="25">
        <v>3562</v>
      </c>
      <c r="J37" s="25">
        <v>4062</v>
      </c>
      <c r="K37" s="25">
        <v>4469</v>
      </c>
      <c r="L37" s="25">
        <v>3377</v>
      </c>
      <c r="M37" s="98">
        <v>3946</v>
      </c>
      <c r="N37" s="97">
        <v>7380</v>
      </c>
      <c r="O37" s="25">
        <v>7171</v>
      </c>
      <c r="P37" s="25">
        <v>6799</v>
      </c>
      <c r="Q37" s="25">
        <v>5759</v>
      </c>
      <c r="R37" s="25">
        <v>5949</v>
      </c>
      <c r="S37" s="98">
        <v>5949</v>
      </c>
      <c r="T37" s="97">
        <v>10948</v>
      </c>
      <c r="U37" s="25">
        <v>10733</v>
      </c>
      <c r="V37" s="25">
        <v>10861</v>
      </c>
      <c r="W37" s="25">
        <v>10228</v>
      </c>
      <c r="X37" s="25">
        <v>9326</v>
      </c>
      <c r="Y37" s="98">
        <f t="shared" si="0"/>
        <v>9895</v>
      </c>
      <c r="Z37" s="97">
        <v>51.9</v>
      </c>
      <c r="AA37" s="25">
        <v>50.9</v>
      </c>
      <c r="AB37" s="25">
        <v>51.5</v>
      </c>
      <c r="AC37" s="25">
        <v>48.5</v>
      </c>
      <c r="AD37" s="25">
        <v>44.2</v>
      </c>
      <c r="AE37" s="132">
        <v>46.94</v>
      </c>
      <c r="AF37" s="148">
        <v>10.99</v>
      </c>
      <c r="AG37" s="26">
        <v>10.65</v>
      </c>
      <c r="AH37" s="26">
        <v>9.96</v>
      </c>
      <c r="AI37" s="26">
        <v>10.03</v>
      </c>
      <c r="AJ37" s="26">
        <v>9.04</v>
      </c>
      <c r="AK37" s="149">
        <v>9.5696</v>
      </c>
      <c r="AL37" s="148">
        <v>0.7</v>
      </c>
      <c r="AM37" s="26">
        <v>0.7</v>
      </c>
      <c r="AN37" s="26">
        <v>0.5</v>
      </c>
      <c r="AO37" s="26">
        <v>0.5</v>
      </c>
      <c r="AP37" s="26">
        <v>0.8</v>
      </c>
      <c r="AQ37" s="251">
        <v>0.7635580334515966</v>
      </c>
      <c r="AR37" s="68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ht="12.75">
      <c r="A38" s="218" t="s">
        <v>44</v>
      </c>
      <c r="B38" s="95">
        <v>2168</v>
      </c>
      <c r="C38" s="15">
        <v>1884</v>
      </c>
      <c r="D38" s="15">
        <v>1692</v>
      </c>
      <c r="E38" s="15">
        <v>1614</v>
      </c>
      <c r="F38" s="15">
        <v>1587</v>
      </c>
      <c r="G38" s="96">
        <v>1765</v>
      </c>
      <c r="H38" s="95">
        <v>5637</v>
      </c>
      <c r="I38" s="15">
        <v>5637</v>
      </c>
      <c r="J38" s="15">
        <v>5637</v>
      </c>
      <c r="K38" s="15">
        <v>5637</v>
      </c>
      <c r="L38" s="15">
        <v>5637</v>
      </c>
      <c r="M38" s="96">
        <v>8604</v>
      </c>
      <c r="N38" s="95">
        <v>4366</v>
      </c>
      <c r="O38" s="15">
        <v>4366</v>
      </c>
      <c r="P38" s="15">
        <v>4366</v>
      </c>
      <c r="Q38" s="15">
        <v>4364</v>
      </c>
      <c r="R38" s="15">
        <v>4366</v>
      </c>
      <c r="S38" s="96">
        <v>15426</v>
      </c>
      <c r="T38" s="95">
        <v>10003</v>
      </c>
      <c r="U38" s="15">
        <v>10003</v>
      </c>
      <c r="V38" s="15">
        <v>10003</v>
      </c>
      <c r="W38" s="15">
        <v>10001</v>
      </c>
      <c r="X38" s="15">
        <v>10003</v>
      </c>
      <c r="Y38" s="96">
        <f t="shared" si="0"/>
        <v>24030</v>
      </c>
      <c r="Z38" s="129">
        <v>60.3</v>
      </c>
      <c r="AA38" s="17">
        <v>60.3</v>
      </c>
      <c r="AB38" s="17">
        <v>60.3</v>
      </c>
      <c r="AC38" s="17">
        <v>60.3</v>
      </c>
      <c r="AD38" s="17">
        <v>60.3</v>
      </c>
      <c r="AE38" s="130">
        <v>144.94</v>
      </c>
      <c r="AF38" s="146">
        <v>4.5</v>
      </c>
      <c r="AG38" s="16">
        <v>4.45</v>
      </c>
      <c r="AH38" s="16">
        <v>5.05</v>
      </c>
      <c r="AI38" s="16">
        <v>4.38</v>
      </c>
      <c r="AJ38" s="16">
        <v>4.33</v>
      </c>
      <c r="AK38" s="147">
        <v>10.3712</v>
      </c>
      <c r="AL38" s="146">
        <v>0.4</v>
      </c>
      <c r="AM38" s="16">
        <v>0.3</v>
      </c>
      <c r="AN38" s="16">
        <v>0.3</v>
      </c>
      <c r="AO38" s="16">
        <v>0.3</v>
      </c>
      <c r="AP38" s="16">
        <v>0.3</v>
      </c>
      <c r="AQ38" s="250">
        <v>0.20513714551371456</v>
      </c>
      <c r="AR38" s="6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2" customFormat="1" ht="12.75">
      <c r="A39" s="218" t="s">
        <v>45</v>
      </c>
      <c r="B39" s="97">
        <v>82839</v>
      </c>
      <c r="C39" s="25">
        <v>90570</v>
      </c>
      <c r="D39" s="25">
        <v>87460</v>
      </c>
      <c r="E39" s="25">
        <v>92220</v>
      </c>
      <c r="F39" s="25">
        <v>98973</v>
      </c>
      <c r="G39" s="98">
        <v>103011</v>
      </c>
      <c r="H39" s="97">
        <v>29085</v>
      </c>
      <c r="I39" s="25">
        <v>28965</v>
      </c>
      <c r="J39" s="25">
        <v>29481</v>
      </c>
      <c r="K39" s="25">
        <v>29433</v>
      </c>
      <c r="L39" s="25">
        <v>30850</v>
      </c>
      <c r="M39" s="98">
        <v>30850</v>
      </c>
      <c r="N39" s="97">
        <v>14390</v>
      </c>
      <c r="O39" s="25">
        <v>14480</v>
      </c>
      <c r="P39" s="25">
        <v>16495</v>
      </c>
      <c r="Q39" s="25">
        <v>15935</v>
      </c>
      <c r="R39" s="25">
        <v>20546</v>
      </c>
      <c r="S39" s="98">
        <v>20546</v>
      </c>
      <c r="T39" s="97">
        <v>43475</v>
      </c>
      <c r="U39" s="25">
        <v>43445</v>
      </c>
      <c r="V39" s="25">
        <v>45976</v>
      </c>
      <c r="W39" s="25">
        <v>45368</v>
      </c>
      <c r="X39" s="25">
        <v>51396</v>
      </c>
      <c r="Y39" s="98">
        <f t="shared" si="0"/>
        <v>51396</v>
      </c>
      <c r="Z39" s="97">
        <v>27.9</v>
      </c>
      <c r="AA39" s="25">
        <v>27.9</v>
      </c>
      <c r="AB39" s="25">
        <v>29.5</v>
      </c>
      <c r="AC39" s="25">
        <v>29.1</v>
      </c>
      <c r="AD39" s="25">
        <v>33</v>
      </c>
      <c r="AE39" s="132">
        <v>33.01</v>
      </c>
      <c r="AF39" s="148">
        <v>1.08</v>
      </c>
      <c r="AG39" s="26">
        <v>1.06</v>
      </c>
      <c r="AH39" s="26">
        <v>1.1</v>
      </c>
      <c r="AI39" s="26">
        <v>1.1</v>
      </c>
      <c r="AJ39" s="26">
        <v>1.24</v>
      </c>
      <c r="AK39" s="149">
        <v>1.2338</v>
      </c>
      <c r="AL39" s="148">
        <v>2.8</v>
      </c>
      <c r="AM39" s="26">
        <v>3.1</v>
      </c>
      <c r="AN39" s="26">
        <v>3</v>
      </c>
      <c r="AO39" s="26">
        <v>3.1</v>
      </c>
      <c r="AP39" s="26">
        <v>3.2</v>
      </c>
      <c r="AQ39" s="251">
        <v>3.339092382495948</v>
      </c>
      <c r="AR39" s="68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ht="12.75">
      <c r="A40" s="218" t="s">
        <v>70</v>
      </c>
      <c r="B40" s="95">
        <v>53725</v>
      </c>
      <c r="C40" s="15">
        <v>56564</v>
      </c>
      <c r="D40" s="15">
        <v>54181</v>
      </c>
      <c r="E40" s="15">
        <v>56075</v>
      </c>
      <c r="F40" s="15">
        <v>58050</v>
      </c>
      <c r="G40" s="96">
        <v>59553</v>
      </c>
      <c r="H40" s="95">
        <v>49031</v>
      </c>
      <c r="I40" s="15">
        <v>47992</v>
      </c>
      <c r="J40" s="15">
        <v>47940</v>
      </c>
      <c r="K40" s="15">
        <v>60065</v>
      </c>
      <c r="L40" s="15">
        <v>59969</v>
      </c>
      <c r="M40" s="96">
        <v>57244</v>
      </c>
      <c r="N40" s="95">
        <v>18013</v>
      </c>
      <c r="O40" s="15">
        <v>18678</v>
      </c>
      <c r="P40" s="15">
        <v>19166</v>
      </c>
      <c r="Q40" s="15">
        <v>16872</v>
      </c>
      <c r="R40" s="15">
        <v>16130</v>
      </c>
      <c r="S40" s="96">
        <v>16628</v>
      </c>
      <c r="T40" s="95">
        <v>67044</v>
      </c>
      <c r="U40" s="15">
        <v>66670</v>
      </c>
      <c r="V40" s="15">
        <v>67106</v>
      </c>
      <c r="W40" s="15">
        <v>76937</v>
      </c>
      <c r="X40" s="15">
        <v>76099</v>
      </c>
      <c r="Y40" s="96">
        <f t="shared" si="0"/>
        <v>73872</v>
      </c>
      <c r="Z40" s="95">
        <v>133.1</v>
      </c>
      <c r="AA40" s="15">
        <v>132.4</v>
      </c>
      <c r="AB40" s="15">
        <v>133.2</v>
      </c>
      <c r="AC40" s="15">
        <v>152.8</v>
      </c>
      <c r="AD40" s="15">
        <v>151.1</v>
      </c>
      <c r="AE40" s="130">
        <v>146.68</v>
      </c>
      <c r="AF40" s="146">
        <v>2.48</v>
      </c>
      <c r="AG40" s="16">
        <v>2.44</v>
      </c>
      <c r="AH40" s="16">
        <v>2.42</v>
      </c>
      <c r="AI40" s="16">
        <v>2.74</v>
      </c>
      <c r="AJ40" s="16">
        <v>2.68</v>
      </c>
      <c r="AK40" s="147">
        <v>2.5962</v>
      </c>
      <c r="AL40" s="146">
        <v>1.1</v>
      </c>
      <c r="AM40" s="16">
        <v>1.2</v>
      </c>
      <c r="AN40" s="16">
        <v>1.1</v>
      </c>
      <c r="AO40" s="16">
        <v>0.9</v>
      </c>
      <c r="AP40" s="16">
        <v>1</v>
      </c>
      <c r="AQ40" s="250">
        <v>1.0403361050939837</v>
      </c>
      <c r="AR40" s="68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2" customFormat="1" ht="12.75">
      <c r="A41" s="218" t="s">
        <v>46</v>
      </c>
      <c r="B41" s="97">
        <v>172555</v>
      </c>
      <c r="C41" s="25">
        <v>169883</v>
      </c>
      <c r="D41" s="25">
        <v>173125</v>
      </c>
      <c r="E41" s="25">
        <v>178710</v>
      </c>
      <c r="F41" s="25">
        <v>206152</v>
      </c>
      <c r="G41" s="98">
        <v>227037</v>
      </c>
      <c r="H41" s="97">
        <v>59680</v>
      </c>
      <c r="I41" s="25">
        <v>59608</v>
      </c>
      <c r="J41" s="25">
        <v>64186</v>
      </c>
      <c r="K41" s="25">
        <v>62617</v>
      </c>
      <c r="L41" s="25">
        <v>69689</v>
      </c>
      <c r="M41" s="98">
        <v>81008</v>
      </c>
      <c r="N41" s="97">
        <v>12045</v>
      </c>
      <c r="O41" s="25">
        <v>11962</v>
      </c>
      <c r="P41" s="25">
        <v>12170</v>
      </c>
      <c r="Q41" s="25">
        <v>11850</v>
      </c>
      <c r="R41" s="25">
        <v>11324</v>
      </c>
      <c r="S41" s="98">
        <v>11322</v>
      </c>
      <c r="T41" s="97">
        <v>71725</v>
      </c>
      <c r="U41" s="25">
        <v>71570</v>
      </c>
      <c r="V41" s="25">
        <v>76356</v>
      </c>
      <c r="W41" s="25">
        <v>74467</v>
      </c>
      <c r="X41" s="25">
        <v>81013</v>
      </c>
      <c r="Y41" s="98">
        <f t="shared" si="0"/>
        <v>92330</v>
      </c>
      <c r="Z41" s="97">
        <v>21</v>
      </c>
      <c r="AA41" s="25">
        <v>20.9</v>
      </c>
      <c r="AB41" s="25">
        <v>22.3</v>
      </c>
      <c r="AC41" s="25">
        <v>21.8</v>
      </c>
      <c r="AD41" s="25">
        <v>23.7</v>
      </c>
      <c r="AE41" s="132">
        <v>26.98</v>
      </c>
      <c r="AF41" s="148">
        <v>1.09</v>
      </c>
      <c r="AG41" s="26">
        <v>1.07</v>
      </c>
      <c r="AH41" s="26">
        <v>1.11</v>
      </c>
      <c r="AI41" s="26">
        <v>1.08</v>
      </c>
      <c r="AJ41" s="26">
        <v>1.15</v>
      </c>
      <c r="AK41" s="149">
        <v>1.3086</v>
      </c>
      <c r="AL41" s="148">
        <v>2.9</v>
      </c>
      <c r="AM41" s="26">
        <v>2.9</v>
      </c>
      <c r="AN41" s="26">
        <v>2.7</v>
      </c>
      <c r="AO41" s="26">
        <v>2.9</v>
      </c>
      <c r="AP41" s="26">
        <v>3</v>
      </c>
      <c r="AQ41" s="251">
        <v>2.8026491210744617</v>
      </c>
      <c r="AR41" s="68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ht="12.75">
      <c r="A42" s="218" t="s">
        <v>47</v>
      </c>
      <c r="B42" s="95">
        <v>1662</v>
      </c>
      <c r="C42" s="15">
        <v>1124</v>
      </c>
      <c r="D42" s="15">
        <v>813</v>
      </c>
      <c r="E42" s="15">
        <v>913</v>
      </c>
      <c r="F42" s="15">
        <v>1189</v>
      </c>
      <c r="G42" s="96">
        <v>1286</v>
      </c>
      <c r="H42" s="95">
        <v>1985</v>
      </c>
      <c r="I42" s="15">
        <v>1645</v>
      </c>
      <c r="J42" s="15">
        <v>1641</v>
      </c>
      <c r="K42" s="15">
        <v>1641</v>
      </c>
      <c r="L42" s="15">
        <v>1906</v>
      </c>
      <c r="M42" s="96">
        <v>1905</v>
      </c>
      <c r="N42" s="95">
        <v>1619</v>
      </c>
      <c r="O42" s="15">
        <v>2159</v>
      </c>
      <c r="P42" s="15">
        <v>2809</v>
      </c>
      <c r="Q42" s="15">
        <v>2809</v>
      </c>
      <c r="R42" s="15">
        <v>2373</v>
      </c>
      <c r="S42" s="96">
        <v>2376</v>
      </c>
      <c r="T42" s="95">
        <v>3604</v>
      </c>
      <c r="U42" s="15">
        <v>3804</v>
      </c>
      <c r="V42" s="15">
        <v>4450</v>
      </c>
      <c r="W42" s="15">
        <v>4450</v>
      </c>
      <c r="X42" s="15">
        <v>4279</v>
      </c>
      <c r="Y42" s="96">
        <f t="shared" si="0"/>
        <v>4281</v>
      </c>
      <c r="Z42" s="95">
        <v>50.8</v>
      </c>
      <c r="AA42" s="15">
        <v>53.6</v>
      </c>
      <c r="AB42" s="15">
        <v>62.7</v>
      </c>
      <c r="AC42" s="15">
        <v>62.7</v>
      </c>
      <c r="AD42" s="15">
        <v>60.3</v>
      </c>
      <c r="AE42" s="130">
        <v>60.33</v>
      </c>
      <c r="AF42" s="146">
        <v>5.97</v>
      </c>
      <c r="AG42" s="16">
        <v>6.24</v>
      </c>
      <c r="AH42" s="16">
        <v>7.32</v>
      </c>
      <c r="AI42" s="16">
        <v>7.15</v>
      </c>
      <c r="AJ42" s="16">
        <v>6.8</v>
      </c>
      <c r="AK42" s="147">
        <v>6.7845</v>
      </c>
      <c r="AL42" s="146">
        <v>0.8</v>
      </c>
      <c r="AM42" s="16">
        <v>0.7</v>
      </c>
      <c r="AN42" s="16">
        <v>0.5</v>
      </c>
      <c r="AO42" s="16">
        <v>0.6</v>
      </c>
      <c r="AP42" s="16">
        <v>0.6</v>
      </c>
      <c r="AQ42" s="250">
        <v>0.6750656167979002</v>
      </c>
      <c r="AR42" s="68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2" customFormat="1" ht="12.75">
      <c r="A43" s="218" t="s">
        <v>48</v>
      </c>
      <c r="B43" s="97">
        <v>217603</v>
      </c>
      <c r="C43" s="25">
        <v>240255</v>
      </c>
      <c r="D43" s="25">
        <v>270206</v>
      </c>
      <c r="E43" s="25">
        <v>302629</v>
      </c>
      <c r="F43" s="25">
        <v>310559</v>
      </c>
      <c r="G43" s="98">
        <v>296322</v>
      </c>
      <c r="H43" s="97">
        <v>75244</v>
      </c>
      <c r="I43" s="25">
        <v>72886</v>
      </c>
      <c r="J43" s="25">
        <v>81814</v>
      </c>
      <c r="K43" s="25">
        <v>81022</v>
      </c>
      <c r="L43" s="25">
        <v>87581</v>
      </c>
      <c r="M43" s="98">
        <v>101219</v>
      </c>
      <c r="N43" s="97">
        <v>13428</v>
      </c>
      <c r="O43" s="25">
        <v>13869</v>
      </c>
      <c r="P43" s="25">
        <v>13931</v>
      </c>
      <c r="Q43" s="25">
        <v>13395</v>
      </c>
      <c r="R43" s="25">
        <v>13673</v>
      </c>
      <c r="S43" s="98">
        <v>10229</v>
      </c>
      <c r="T43" s="97">
        <v>88672</v>
      </c>
      <c r="U43" s="25">
        <v>86755</v>
      </c>
      <c r="V43" s="25">
        <v>95745</v>
      </c>
      <c r="W43" s="25">
        <v>94417</v>
      </c>
      <c r="X43" s="25">
        <v>101254</v>
      </c>
      <c r="Y43" s="98">
        <f t="shared" si="0"/>
        <v>111448</v>
      </c>
      <c r="Z43" s="131">
        <v>68.2</v>
      </c>
      <c r="AA43" s="27">
        <v>66.7</v>
      </c>
      <c r="AB43" s="27">
        <v>73.6</v>
      </c>
      <c r="AC43" s="27">
        <v>72.6</v>
      </c>
      <c r="AD43" s="27">
        <v>77.9</v>
      </c>
      <c r="AE43" s="132">
        <v>85.69</v>
      </c>
      <c r="AF43" s="148">
        <v>1.32</v>
      </c>
      <c r="AG43" s="26">
        <v>1.28</v>
      </c>
      <c r="AH43" s="26">
        <v>1.33</v>
      </c>
      <c r="AI43" s="26">
        <v>1.39</v>
      </c>
      <c r="AJ43" s="26">
        <v>1.18</v>
      </c>
      <c r="AK43" s="149">
        <v>1.627</v>
      </c>
      <c r="AL43" s="148">
        <v>2.9</v>
      </c>
      <c r="AM43" s="26">
        <v>3.3</v>
      </c>
      <c r="AN43" s="26">
        <v>3.3</v>
      </c>
      <c r="AO43" s="26">
        <v>3.7</v>
      </c>
      <c r="AP43" s="26">
        <v>3.5</v>
      </c>
      <c r="AQ43" s="251">
        <v>2.9275333682411406</v>
      </c>
      <c r="AR43" s="68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ht="12.75">
      <c r="A44" s="218" t="s">
        <v>49</v>
      </c>
      <c r="B44" s="95">
        <v>6398</v>
      </c>
      <c r="C44" s="15">
        <v>6920</v>
      </c>
      <c r="D44" s="15">
        <v>7279</v>
      </c>
      <c r="E44" s="15">
        <v>7219</v>
      </c>
      <c r="F44" s="15">
        <v>7312</v>
      </c>
      <c r="G44" s="96">
        <v>6518</v>
      </c>
      <c r="H44" s="95">
        <v>9648</v>
      </c>
      <c r="I44" s="15">
        <v>10671</v>
      </c>
      <c r="J44" s="15">
        <v>10671</v>
      </c>
      <c r="K44" s="15">
        <v>10520</v>
      </c>
      <c r="L44" s="15">
        <v>10441</v>
      </c>
      <c r="M44" s="96">
        <v>10441</v>
      </c>
      <c r="N44" s="95">
        <v>13094</v>
      </c>
      <c r="O44" s="15">
        <v>13588</v>
      </c>
      <c r="P44" s="15">
        <v>13588</v>
      </c>
      <c r="Q44" s="15">
        <v>12952</v>
      </c>
      <c r="R44" s="15">
        <v>13178</v>
      </c>
      <c r="S44" s="96">
        <v>13178</v>
      </c>
      <c r="T44" s="95">
        <v>22742</v>
      </c>
      <c r="U44" s="15">
        <v>24259</v>
      </c>
      <c r="V44" s="15">
        <v>24259</v>
      </c>
      <c r="W44" s="15">
        <v>23472</v>
      </c>
      <c r="X44" s="15">
        <v>23619</v>
      </c>
      <c r="Y44" s="96">
        <f t="shared" si="0"/>
        <v>23619</v>
      </c>
      <c r="Z44" s="95">
        <v>216.9</v>
      </c>
      <c r="AA44" s="15">
        <v>231.3</v>
      </c>
      <c r="AB44" s="15">
        <v>231.3</v>
      </c>
      <c r="AC44" s="15">
        <v>223.8</v>
      </c>
      <c r="AD44" s="15">
        <v>225.2</v>
      </c>
      <c r="AE44" s="130">
        <v>225.24</v>
      </c>
      <c r="AF44" s="146">
        <v>6.38</v>
      </c>
      <c r="AG44" s="16">
        <v>6.72</v>
      </c>
      <c r="AH44" s="16">
        <v>6.61</v>
      </c>
      <c r="AI44" s="16">
        <v>6.39</v>
      </c>
      <c r="AJ44" s="16">
        <v>6.36</v>
      </c>
      <c r="AK44" s="147">
        <v>6.3407</v>
      </c>
      <c r="AL44" s="146">
        <v>0.7</v>
      </c>
      <c r="AM44" s="16">
        <v>0.6</v>
      </c>
      <c r="AN44" s="16">
        <v>0.7</v>
      </c>
      <c r="AO44" s="16">
        <v>0.7</v>
      </c>
      <c r="AP44" s="16">
        <v>0.7</v>
      </c>
      <c r="AQ44" s="250">
        <v>0.6242697059668614</v>
      </c>
      <c r="AR44" s="68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2" customFormat="1" ht="12.75">
      <c r="A45" s="204" t="s">
        <v>50</v>
      </c>
      <c r="B45" s="97">
        <v>187151</v>
      </c>
      <c r="C45" s="25">
        <v>191513</v>
      </c>
      <c r="D45" s="25">
        <v>217459</v>
      </c>
      <c r="E45" s="25">
        <v>223769</v>
      </c>
      <c r="F45" s="25">
        <v>256442</v>
      </c>
      <c r="G45" s="98">
        <v>280260</v>
      </c>
      <c r="H45" s="97">
        <v>114433</v>
      </c>
      <c r="I45" s="25">
        <v>111234</v>
      </c>
      <c r="J45" s="25">
        <v>155477</v>
      </c>
      <c r="K45" s="25">
        <v>151912</v>
      </c>
      <c r="L45" s="25">
        <v>133261</v>
      </c>
      <c r="M45" s="98">
        <v>140983</v>
      </c>
      <c r="N45" s="97">
        <v>33366</v>
      </c>
      <c r="O45" s="25">
        <v>30898</v>
      </c>
      <c r="P45" s="25">
        <v>31948</v>
      </c>
      <c r="Q45" s="25">
        <v>31243</v>
      </c>
      <c r="R45" s="25">
        <v>29522</v>
      </c>
      <c r="S45" s="98">
        <v>27868</v>
      </c>
      <c r="T45" s="97">
        <v>147799</v>
      </c>
      <c r="U45" s="25">
        <v>142132</v>
      </c>
      <c r="V45" s="25">
        <v>187425</v>
      </c>
      <c r="W45" s="25">
        <v>183155</v>
      </c>
      <c r="X45" s="25">
        <v>162783</v>
      </c>
      <c r="Y45" s="98">
        <f t="shared" si="0"/>
        <v>168851</v>
      </c>
      <c r="Z45" s="97">
        <v>61.3</v>
      </c>
      <c r="AA45" s="25">
        <v>59</v>
      </c>
      <c r="AB45" s="25">
        <v>77.8</v>
      </c>
      <c r="AC45" s="25">
        <v>76</v>
      </c>
      <c r="AD45" s="25">
        <v>67.6</v>
      </c>
      <c r="AE45" s="132">
        <v>70.08</v>
      </c>
      <c r="AF45" s="148">
        <v>0.76</v>
      </c>
      <c r="AG45" s="26">
        <v>0.71</v>
      </c>
      <c r="AH45" s="26">
        <v>0.94</v>
      </c>
      <c r="AI45" s="26">
        <v>0.89</v>
      </c>
      <c r="AJ45" s="26">
        <v>0.78</v>
      </c>
      <c r="AK45" s="149">
        <v>0.8048</v>
      </c>
      <c r="AL45" s="148">
        <v>1.6</v>
      </c>
      <c r="AM45" s="26">
        <v>1.7</v>
      </c>
      <c r="AN45" s="26">
        <v>1.4</v>
      </c>
      <c r="AO45" s="26">
        <v>1.5</v>
      </c>
      <c r="AP45" s="26">
        <v>1.9</v>
      </c>
      <c r="AQ45" s="251">
        <v>1.9878992502642163</v>
      </c>
      <c r="AR45" s="68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68" ht="12.75">
      <c r="A46" s="218" t="s">
        <v>71</v>
      </c>
      <c r="B46" s="95">
        <v>10653</v>
      </c>
      <c r="C46" s="15">
        <v>10445</v>
      </c>
      <c r="D46" s="15">
        <v>9927</v>
      </c>
      <c r="E46" s="15">
        <v>10566</v>
      </c>
      <c r="F46" s="15">
        <v>11067</v>
      </c>
      <c r="G46" s="96">
        <v>11106</v>
      </c>
      <c r="H46" s="95">
        <v>11453</v>
      </c>
      <c r="I46" s="15">
        <v>13884</v>
      </c>
      <c r="J46" s="15">
        <v>14249</v>
      </c>
      <c r="K46" s="15">
        <v>14289</v>
      </c>
      <c r="L46" s="15">
        <v>16643</v>
      </c>
      <c r="M46" s="96">
        <v>14144</v>
      </c>
      <c r="N46" s="95">
        <v>4134</v>
      </c>
      <c r="O46" s="15">
        <v>4160</v>
      </c>
      <c r="P46" s="15">
        <v>4196</v>
      </c>
      <c r="Q46" s="15">
        <v>3722</v>
      </c>
      <c r="R46" s="15">
        <v>4616</v>
      </c>
      <c r="S46" s="96">
        <v>4043</v>
      </c>
      <c r="T46" s="95">
        <v>15587</v>
      </c>
      <c r="U46" s="15">
        <v>18044</v>
      </c>
      <c r="V46" s="15">
        <v>18445</v>
      </c>
      <c r="W46" s="15">
        <v>18011</v>
      </c>
      <c r="X46" s="15">
        <v>21259</v>
      </c>
      <c r="Y46" s="96">
        <f t="shared" si="0"/>
        <v>18187</v>
      </c>
      <c r="Z46" s="95">
        <v>29.1</v>
      </c>
      <c r="AA46" s="15">
        <v>33.7</v>
      </c>
      <c r="AB46" s="15">
        <v>34.5</v>
      </c>
      <c r="AC46" s="15">
        <v>33.7</v>
      </c>
      <c r="AD46" s="15">
        <v>39.7</v>
      </c>
      <c r="AE46" s="130">
        <v>31.01</v>
      </c>
      <c r="AF46" s="146">
        <v>1.61</v>
      </c>
      <c r="AG46" s="16">
        <v>1.84</v>
      </c>
      <c r="AH46" s="16">
        <v>1.82</v>
      </c>
      <c r="AI46" s="16">
        <v>1.78</v>
      </c>
      <c r="AJ46" s="16">
        <v>2.07</v>
      </c>
      <c r="AK46" s="147">
        <v>1.7647</v>
      </c>
      <c r="AL46" s="146">
        <v>0.9</v>
      </c>
      <c r="AM46" s="16">
        <v>0.8</v>
      </c>
      <c r="AN46" s="16">
        <v>0.7</v>
      </c>
      <c r="AO46" s="16">
        <v>0.7</v>
      </c>
      <c r="AP46" s="16">
        <v>0.7</v>
      </c>
      <c r="AQ46" s="250">
        <v>0.7852092760180995</v>
      </c>
      <c r="AR46" s="68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s="12" customFormat="1" ht="12.75">
      <c r="A47" s="218" t="s">
        <v>51</v>
      </c>
      <c r="B47" s="97">
        <v>165781</v>
      </c>
      <c r="C47" s="25">
        <v>198296</v>
      </c>
      <c r="D47" s="25">
        <v>218110</v>
      </c>
      <c r="E47" s="25">
        <v>246175</v>
      </c>
      <c r="F47" s="25">
        <v>248403</v>
      </c>
      <c r="G47" s="98">
        <v>264207</v>
      </c>
      <c r="H47" s="97">
        <v>61716</v>
      </c>
      <c r="I47" s="25">
        <v>63906</v>
      </c>
      <c r="J47" s="25">
        <v>60450</v>
      </c>
      <c r="K47" s="25">
        <v>65494</v>
      </c>
      <c r="L47" s="25">
        <v>72083</v>
      </c>
      <c r="M47" s="98">
        <v>65186</v>
      </c>
      <c r="N47" s="97">
        <v>21642</v>
      </c>
      <c r="O47" s="25">
        <v>22191</v>
      </c>
      <c r="P47" s="25">
        <v>23464</v>
      </c>
      <c r="Q47" s="25">
        <v>22872</v>
      </c>
      <c r="R47" s="25">
        <v>20765</v>
      </c>
      <c r="S47" s="98">
        <v>14290</v>
      </c>
      <c r="T47" s="97">
        <v>83358</v>
      </c>
      <c r="U47" s="25">
        <v>86097</v>
      </c>
      <c r="V47" s="25">
        <v>83914</v>
      </c>
      <c r="W47" s="25">
        <v>88366</v>
      </c>
      <c r="X47" s="25">
        <v>92848</v>
      </c>
      <c r="Y47" s="98">
        <f t="shared" si="0"/>
        <v>79476</v>
      </c>
      <c r="Z47" s="97">
        <v>93.9</v>
      </c>
      <c r="AA47" s="25">
        <v>97</v>
      </c>
      <c r="AB47" s="25">
        <v>94.5</v>
      </c>
      <c r="AC47" s="25">
        <v>99.6</v>
      </c>
      <c r="AD47" s="25">
        <v>104.6</v>
      </c>
      <c r="AE47" s="132">
        <v>89.55</v>
      </c>
      <c r="AF47" s="148">
        <v>0.93</v>
      </c>
      <c r="AG47" s="26">
        <v>0.95</v>
      </c>
      <c r="AH47" s="26">
        <v>0.92</v>
      </c>
      <c r="AI47" s="26">
        <v>0.98</v>
      </c>
      <c r="AJ47" s="26">
        <v>1.02</v>
      </c>
      <c r="AK47" s="149">
        <v>0.8677</v>
      </c>
      <c r="AL47" s="148">
        <v>2.7</v>
      </c>
      <c r="AM47" s="26">
        <v>3.1</v>
      </c>
      <c r="AN47" s="26">
        <v>3.6</v>
      </c>
      <c r="AO47" s="26">
        <v>3.8</v>
      </c>
      <c r="AP47" s="26">
        <v>3.4</v>
      </c>
      <c r="AQ47" s="251">
        <v>4.053124904120517</v>
      </c>
      <c r="AR47" s="68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ht="12.75">
      <c r="A48" s="218"/>
      <c r="B48" s="99"/>
      <c r="C48" s="18"/>
      <c r="D48" s="18"/>
      <c r="E48" s="18"/>
      <c r="F48" s="18"/>
      <c r="G48" s="100"/>
      <c r="H48" s="99"/>
      <c r="I48" s="18"/>
      <c r="J48" s="18"/>
      <c r="K48" s="18"/>
      <c r="L48" s="18"/>
      <c r="M48" s="100"/>
      <c r="N48" s="99"/>
      <c r="O48" s="18"/>
      <c r="P48" s="18"/>
      <c r="Q48" s="18"/>
      <c r="R48" s="18"/>
      <c r="S48" s="100"/>
      <c r="T48" s="125"/>
      <c r="U48" s="19"/>
      <c r="V48" s="19"/>
      <c r="W48" s="19"/>
      <c r="X48" s="19"/>
      <c r="Y48" s="96">
        <f t="shared" si="0"/>
        <v>0</v>
      </c>
      <c r="Z48" s="133"/>
      <c r="AA48" s="20"/>
      <c r="AB48" s="20"/>
      <c r="AC48" s="20"/>
      <c r="AD48" s="20"/>
      <c r="AE48" s="134"/>
      <c r="AF48" s="150"/>
      <c r="AG48" s="21"/>
      <c r="AH48" s="21"/>
      <c r="AI48" s="21"/>
      <c r="AJ48" s="21"/>
      <c r="AK48" s="151"/>
      <c r="AL48" s="150"/>
      <c r="AM48" s="21"/>
      <c r="AN48" s="21"/>
      <c r="AO48" s="21"/>
      <c r="AP48" s="21"/>
      <c r="AQ48" s="252"/>
      <c r="AR48" s="68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2" customFormat="1" ht="12.75">
      <c r="A49" s="216" t="s">
        <v>52</v>
      </c>
      <c r="B49" s="101"/>
      <c r="C49" s="28"/>
      <c r="D49" s="28"/>
      <c r="E49" s="28"/>
      <c r="F49" s="28"/>
      <c r="G49" s="102"/>
      <c r="H49" s="101"/>
      <c r="I49" s="28"/>
      <c r="J49" s="28"/>
      <c r="K49" s="28"/>
      <c r="L49" s="28"/>
      <c r="M49" s="102"/>
      <c r="N49" s="101"/>
      <c r="O49" s="28"/>
      <c r="P49" s="28"/>
      <c r="Q49" s="28"/>
      <c r="R49" s="28"/>
      <c r="S49" s="102"/>
      <c r="T49" s="123"/>
      <c r="U49" s="29"/>
      <c r="V49" s="29"/>
      <c r="W49" s="29"/>
      <c r="X49" s="29"/>
      <c r="Y49" s="98">
        <f t="shared" si="0"/>
        <v>0</v>
      </c>
      <c r="Z49" s="135"/>
      <c r="AA49" s="30"/>
      <c r="AB49" s="30"/>
      <c r="AC49" s="30"/>
      <c r="AD49" s="30"/>
      <c r="AE49" s="136"/>
      <c r="AF49" s="152"/>
      <c r="AG49" s="31"/>
      <c r="AH49" s="31"/>
      <c r="AI49" s="31"/>
      <c r="AJ49" s="31"/>
      <c r="AK49" s="153"/>
      <c r="AL49" s="152"/>
      <c r="AM49" s="31"/>
      <c r="AN49" s="31"/>
      <c r="AO49" s="31"/>
      <c r="AP49" s="31"/>
      <c r="AQ49" s="253"/>
      <c r="AR49" s="68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ht="12.75">
      <c r="A50" s="218" t="s">
        <v>53</v>
      </c>
      <c r="B50" s="95">
        <v>1425</v>
      </c>
      <c r="C50" s="15">
        <v>1532</v>
      </c>
      <c r="D50" s="15">
        <v>1466</v>
      </c>
      <c r="E50" s="15">
        <v>1291</v>
      </c>
      <c r="F50" s="15">
        <v>1275</v>
      </c>
      <c r="G50" s="96">
        <v>1051</v>
      </c>
      <c r="H50" s="95">
        <v>2927</v>
      </c>
      <c r="I50" s="15">
        <v>2933</v>
      </c>
      <c r="J50" s="15">
        <v>3239</v>
      </c>
      <c r="K50" s="15">
        <v>3384</v>
      </c>
      <c r="L50" s="15">
        <v>3453</v>
      </c>
      <c r="M50" s="96">
        <v>3453</v>
      </c>
      <c r="N50" s="95">
        <v>802</v>
      </c>
      <c r="O50" s="15">
        <v>806</v>
      </c>
      <c r="P50" s="15">
        <v>804</v>
      </c>
      <c r="Q50" s="15">
        <v>814</v>
      </c>
      <c r="R50" s="15">
        <v>804</v>
      </c>
      <c r="S50" s="96">
        <v>494</v>
      </c>
      <c r="T50" s="95">
        <v>3729</v>
      </c>
      <c r="U50" s="15">
        <v>3739</v>
      </c>
      <c r="V50" s="15">
        <v>4043</v>
      </c>
      <c r="W50" s="15">
        <v>4198</v>
      </c>
      <c r="X50" s="15">
        <v>4257</v>
      </c>
      <c r="Y50" s="96">
        <f t="shared" si="0"/>
        <v>3947</v>
      </c>
      <c r="Z50" s="95">
        <v>45.2</v>
      </c>
      <c r="AA50" s="15">
        <v>45.3</v>
      </c>
      <c r="AB50" s="15">
        <v>49</v>
      </c>
      <c r="AC50" s="15">
        <v>50.9</v>
      </c>
      <c r="AD50" s="15">
        <v>51.6</v>
      </c>
      <c r="AE50" s="130">
        <v>47.85</v>
      </c>
      <c r="AF50" s="146">
        <v>8.82</v>
      </c>
      <c r="AG50" s="16">
        <v>8.66</v>
      </c>
      <c r="AH50" s="16">
        <v>10.64</v>
      </c>
      <c r="AI50" s="16">
        <v>8.2</v>
      </c>
      <c r="AJ50" s="16">
        <v>8.11</v>
      </c>
      <c r="AK50" s="147">
        <v>7.4754</v>
      </c>
      <c r="AL50" s="146">
        <v>0.5</v>
      </c>
      <c r="AM50" s="16">
        <v>0.5</v>
      </c>
      <c r="AN50" s="16">
        <v>0.5</v>
      </c>
      <c r="AO50" s="16">
        <v>0.4</v>
      </c>
      <c r="AP50" s="16">
        <v>0.4</v>
      </c>
      <c r="AQ50" s="250">
        <v>0.30437300897770053</v>
      </c>
      <c r="AR50" s="68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2" customFormat="1" ht="12.75">
      <c r="A51" s="218" t="s">
        <v>54</v>
      </c>
      <c r="B51" s="97">
        <v>5642</v>
      </c>
      <c r="C51" s="25">
        <v>5928</v>
      </c>
      <c r="D51" s="25">
        <v>6105</v>
      </c>
      <c r="E51" s="25">
        <v>5609</v>
      </c>
      <c r="F51" s="25">
        <v>5405</v>
      </c>
      <c r="G51" s="98">
        <v>5200</v>
      </c>
      <c r="H51" s="97">
        <v>4121</v>
      </c>
      <c r="I51" s="25">
        <v>4424</v>
      </c>
      <c r="J51" s="25">
        <v>5528</v>
      </c>
      <c r="K51" s="25">
        <v>5392</v>
      </c>
      <c r="L51" s="25">
        <v>5414</v>
      </c>
      <c r="M51" s="98">
        <v>6029</v>
      </c>
      <c r="N51" s="97">
        <v>574</v>
      </c>
      <c r="O51" s="25">
        <v>635</v>
      </c>
      <c r="P51" s="25">
        <v>628</v>
      </c>
      <c r="Q51" s="25">
        <v>625</v>
      </c>
      <c r="R51" s="25">
        <v>623</v>
      </c>
      <c r="S51" s="98">
        <v>1152</v>
      </c>
      <c r="T51" s="97">
        <v>4695</v>
      </c>
      <c r="U51" s="25">
        <v>5059</v>
      </c>
      <c r="V51" s="25">
        <v>6156</v>
      </c>
      <c r="W51" s="25">
        <v>6017</v>
      </c>
      <c r="X51" s="25">
        <v>6037</v>
      </c>
      <c r="Y51" s="98">
        <f t="shared" si="0"/>
        <v>7181</v>
      </c>
      <c r="Z51" s="97">
        <v>4118.4</v>
      </c>
      <c r="AA51" s="25">
        <v>4437.7</v>
      </c>
      <c r="AB51" s="25">
        <v>5400</v>
      </c>
      <c r="AC51" s="25">
        <v>5278.1</v>
      </c>
      <c r="AD51" s="25">
        <v>5295.6</v>
      </c>
      <c r="AE51" s="132">
        <v>6299.12</v>
      </c>
      <c r="AF51" s="148">
        <v>4.28</v>
      </c>
      <c r="AG51" s="26">
        <v>4.5</v>
      </c>
      <c r="AH51" s="26">
        <v>5.84</v>
      </c>
      <c r="AI51" s="26">
        <v>3.93</v>
      </c>
      <c r="AJ51" s="26">
        <v>3.76</v>
      </c>
      <c r="AK51" s="149">
        <v>4.4218</v>
      </c>
      <c r="AL51" s="148">
        <v>1.4</v>
      </c>
      <c r="AM51" s="26">
        <v>1.3</v>
      </c>
      <c r="AN51" s="26">
        <v>1.1</v>
      </c>
      <c r="AO51" s="26">
        <v>1</v>
      </c>
      <c r="AP51" s="26">
        <v>1</v>
      </c>
      <c r="AQ51" s="251">
        <v>0.8624979266876762</v>
      </c>
      <c r="AR51" s="68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ht="12.75">
      <c r="A52" s="218" t="s">
        <v>55</v>
      </c>
      <c r="B52" s="95">
        <v>685</v>
      </c>
      <c r="C52" s="15">
        <v>727</v>
      </c>
      <c r="D52" s="15">
        <v>761</v>
      </c>
      <c r="E52" s="15">
        <v>706</v>
      </c>
      <c r="F52" s="15">
        <v>602</v>
      </c>
      <c r="G52" s="96">
        <v>514</v>
      </c>
      <c r="H52" s="95">
        <v>222</v>
      </c>
      <c r="I52" s="15">
        <v>208</v>
      </c>
      <c r="J52" s="15">
        <v>306</v>
      </c>
      <c r="K52" s="15">
        <v>288</v>
      </c>
      <c r="L52" s="15">
        <v>287</v>
      </c>
      <c r="M52" s="96">
        <v>261</v>
      </c>
      <c r="N52" s="95">
        <v>0</v>
      </c>
      <c r="O52" s="15">
        <v>0</v>
      </c>
      <c r="P52" s="15">
        <v>0</v>
      </c>
      <c r="Q52" s="15">
        <v>0</v>
      </c>
      <c r="R52" s="15">
        <v>0</v>
      </c>
      <c r="S52" s="96">
        <v>0</v>
      </c>
      <c r="T52" s="95">
        <v>222</v>
      </c>
      <c r="U52" s="15">
        <v>208</v>
      </c>
      <c r="V52" s="15">
        <v>306</v>
      </c>
      <c r="W52" s="15">
        <v>288</v>
      </c>
      <c r="X52" s="15">
        <v>287</v>
      </c>
      <c r="Y52" s="96">
        <f t="shared" si="0"/>
        <v>261</v>
      </c>
      <c r="Z52" s="95">
        <v>45.2</v>
      </c>
      <c r="AA52" s="15">
        <v>42.4</v>
      </c>
      <c r="AB52" s="15">
        <v>62.3</v>
      </c>
      <c r="AC52" s="15">
        <v>58.7</v>
      </c>
      <c r="AD52" s="15">
        <v>58.5</v>
      </c>
      <c r="AE52" s="130">
        <v>53.16</v>
      </c>
      <c r="AF52" s="146">
        <v>0.81</v>
      </c>
      <c r="AG52" s="16">
        <v>0.73</v>
      </c>
      <c r="AH52" s="16">
        <v>0.89</v>
      </c>
      <c r="AI52" s="16">
        <v>0.77</v>
      </c>
      <c r="AJ52" s="16">
        <v>0.73</v>
      </c>
      <c r="AK52" s="147">
        <v>0.6591</v>
      </c>
      <c r="AL52" s="146">
        <v>3.1</v>
      </c>
      <c r="AM52" s="16">
        <v>3.5</v>
      </c>
      <c r="AN52" s="16">
        <v>2.5</v>
      </c>
      <c r="AO52" s="16">
        <v>2.5</v>
      </c>
      <c r="AP52" s="16">
        <v>2.1</v>
      </c>
      <c r="AQ52" s="250">
        <v>1.9693486590038314</v>
      </c>
      <c r="AR52" s="68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2" customFormat="1" ht="12.75">
      <c r="A53" s="218" t="s">
        <v>68</v>
      </c>
      <c r="B53" s="97">
        <v>462</v>
      </c>
      <c r="C53" s="25">
        <v>418</v>
      </c>
      <c r="D53" s="25">
        <v>379</v>
      </c>
      <c r="E53" s="25">
        <v>394</v>
      </c>
      <c r="F53" s="25">
        <v>385</v>
      </c>
      <c r="G53" s="98">
        <v>418</v>
      </c>
      <c r="H53" s="97">
        <v>220</v>
      </c>
      <c r="I53" s="25">
        <v>220</v>
      </c>
      <c r="J53" s="25">
        <v>351</v>
      </c>
      <c r="K53" s="25">
        <v>256</v>
      </c>
      <c r="L53" s="25">
        <v>370</v>
      </c>
      <c r="M53" s="98">
        <v>373</v>
      </c>
      <c r="N53" s="97">
        <v>0</v>
      </c>
      <c r="O53" s="25">
        <v>0</v>
      </c>
      <c r="P53" s="25">
        <v>0</v>
      </c>
      <c r="Q53" s="25">
        <v>0</v>
      </c>
      <c r="R53" s="25">
        <v>0</v>
      </c>
      <c r="S53" s="98">
        <v>0</v>
      </c>
      <c r="T53" s="97">
        <v>220</v>
      </c>
      <c r="U53" s="25">
        <v>220</v>
      </c>
      <c r="V53" s="25">
        <v>351</v>
      </c>
      <c r="W53" s="25">
        <v>256</v>
      </c>
      <c r="X53" s="25">
        <v>370</v>
      </c>
      <c r="Y53" s="98">
        <f t="shared" si="0"/>
        <v>373</v>
      </c>
      <c r="Z53" s="97">
        <v>196.4</v>
      </c>
      <c r="AA53" s="25">
        <v>196.4</v>
      </c>
      <c r="AB53" s="25">
        <v>313.4</v>
      </c>
      <c r="AC53" s="25">
        <v>228.6</v>
      </c>
      <c r="AD53" s="25">
        <v>330.4</v>
      </c>
      <c r="AE53" s="132">
        <v>333.04</v>
      </c>
      <c r="AF53" s="148">
        <v>1.13</v>
      </c>
      <c r="AG53" s="26">
        <v>1.1</v>
      </c>
      <c r="AH53" s="26">
        <v>1.44</v>
      </c>
      <c r="AI53" s="26">
        <v>0.9</v>
      </c>
      <c r="AJ53" s="26">
        <v>1.25</v>
      </c>
      <c r="AK53" s="149">
        <v>1.2433</v>
      </c>
      <c r="AL53" s="148">
        <v>2.1</v>
      </c>
      <c r="AM53" s="26">
        <v>1.9</v>
      </c>
      <c r="AN53" s="26">
        <v>1.1</v>
      </c>
      <c r="AO53" s="26">
        <v>1.5</v>
      </c>
      <c r="AP53" s="26">
        <v>1</v>
      </c>
      <c r="AQ53" s="251">
        <v>1.1206434316353888</v>
      </c>
      <c r="AR53" s="68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68" ht="12.75">
      <c r="A54" s="218" t="s">
        <v>56</v>
      </c>
      <c r="B54" s="95">
        <v>95878</v>
      </c>
      <c r="C54" s="15">
        <v>96094</v>
      </c>
      <c r="D54" s="15">
        <v>100416</v>
      </c>
      <c r="E54" s="15">
        <v>98252</v>
      </c>
      <c r="F54" s="15">
        <v>108475</v>
      </c>
      <c r="G54" s="96">
        <v>206087</v>
      </c>
      <c r="H54" s="95">
        <v>58222</v>
      </c>
      <c r="I54" s="15">
        <v>67268</v>
      </c>
      <c r="J54" s="15">
        <v>66686</v>
      </c>
      <c r="K54" s="15">
        <v>68024</v>
      </c>
      <c r="L54" s="15">
        <v>67686</v>
      </c>
      <c r="M54" s="96">
        <v>67686</v>
      </c>
      <c r="N54" s="95">
        <v>6221</v>
      </c>
      <c r="O54" s="15">
        <v>6594</v>
      </c>
      <c r="P54" s="15">
        <v>8431</v>
      </c>
      <c r="Q54" s="15">
        <v>8301</v>
      </c>
      <c r="R54" s="15">
        <v>8018</v>
      </c>
      <c r="S54" s="96">
        <v>8018</v>
      </c>
      <c r="T54" s="95">
        <v>64443</v>
      </c>
      <c r="U54" s="15">
        <v>73862</v>
      </c>
      <c r="V54" s="15">
        <v>75117</v>
      </c>
      <c r="W54" s="15">
        <v>76325</v>
      </c>
      <c r="X54" s="15">
        <v>75704</v>
      </c>
      <c r="Y54" s="96">
        <f t="shared" si="0"/>
        <v>75704</v>
      </c>
      <c r="Z54" s="95">
        <v>4345.4</v>
      </c>
      <c r="AA54" s="15">
        <v>4980.6</v>
      </c>
      <c r="AB54" s="15">
        <v>5065.2</v>
      </c>
      <c r="AC54" s="15">
        <v>5146.7</v>
      </c>
      <c r="AD54" s="15">
        <v>5104.8</v>
      </c>
      <c r="AE54" s="130">
        <v>5104.79</v>
      </c>
      <c r="AF54" s="146">
        <v>3.62</v>
      </c>
      <c r="AG54" s="16">
        <v>4.03</v>
      </c>
      <c r="AH54" s="16">
        <v>4.48</v>
      </c>
      <c r="AI54" s="16">
        <v>3.98</v>
      </c>
      <c r="AJ54" s="16">
        <v>3.84</v>
      </c>
      <c r="AK54" s="147">
        <v>3.813</v>
      </c>
      <c r="AL54" s="146">
        <v>1.6</v>
      </c>
      <c r="AM54" s="16">
        <v>1.4</v>
      </c>
      <c r="AN54" s="16">
        <v>1.5</v>
      </c>
      <c r="AO54" s="16">
        <v>1.4</v>
      </c>
      <c r="AP54" s="16">
        <v>1.6</v>
      </c>
      <c r="AQ54" s="250">
        <v>3.0447507608663535</v>
      </c>
      <c r="AR54" s="68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</row>
    <row r="55" spans="1:68" s="12" customFormat="1" ht="12.75">
      <c r="A55" s="204" t="s">
        <v>57</v>
      </c>
      <c r="B55" s="97">
        <v>345</v>
      </c>
      <c r="C55" s="25">
        <v>213</v>
      </c>
      <c r="D55" s="25">
        <v>209</v>
      </c>
      <c r="E55" s="25">
        <v>113</v>
      </c>
      <c r="F55" s="25">
        <v>103</v>
      </c>
      <c r="G55" s="98">
        <v>128</v>
      </c>
      <c r="H55" s="97">
        <v>254</v>
      </c>
      <c r="I55" s="25">
        <v>332</v>
      </c>
      <c r="J55" s="25">
        <v>422</v>
      </c>
      <c r="K55" s="25">
        <v>402</v>
      </c>
      <c r="L55" s="25">
        <v>384</v>
      </c>
      <c r="M55" s="98">
        <v>264</v>
      </c>
      <c r="N55" s="97">
        <v>0</v>
      </c>
      <c r="O55" s="25">
        <v>0</v>
      </c>
      <c r="P55" s="25">
        <v>0</v>
      </c>
      <c r="Q55" s="25">
        <v>0</v>
      </c>
      <c r="R55" s="25">
        <v>0</v>
      </c>
      <c r="S55" s="98">
        <v>0</v>
      </c>
      <c r="T55" s="97">
        <v>254</v>
      </c>
      <c r="U55" s="25">
        <v>332</v>
      </c>
      <c r="V55" s="25">
        <v>422</v>
      </c>
      <c r="W55" s="25">
        <v>402</v>
      </c>
      <c r="X55" s="25">
        <v>384</v>
      </c>
      <c r="Y55" s="98">
        <f t="shared" si="0"/>
        <v>264</v>
      </c>
      <c r="Z55" s="97">
        <v>793.8</v>
      </c>
      <c r="AA55" s="25">
        <v>1037.5</v>
      </c>
      <c r="AB55" s="25">
        <v>1318.8</v>
      </c>
      <c r="AC55" s="25">
        <v>1256.3</v>
      </c>
      <c r="AD55" s="25">
        <v>1200</v>
      </c>
      <c r="AE55" s="132">
        <v>825</v>
      </c>
      <c r="AF55" s="148">
        <v>3.58</v>
      </c>
      <c r="AG55" s="26">
        <v>4.61</v>
      </c>
      <c r="AH55" s="26">
        <v>6.59</v>
      </c>
      <c r="AI55" s="26">
        <v>5.22</v>
      </c>
      <c r="AJ55" s="26">
        <v>4.92</v>
      </c>
      <c r="AK55" s="149">
        <v>3.3846</v>
      </c>
      <c r="AL55" s="148">
        <v>1.4</v>
      </c>
      <c r="AM55" s="26">
        <v>0.6</v>
      </c>
      <c r="AN55" s="26">
        <v>0.5</v>
      </c>
      <c r="AO55" s="26">
        <v>0.3</v>
      </c>
      <c r="AP55" s="26">
        <v>0.3</v>
      </c>
      <c r="AQ55" s="251">
        <v>0.48484848484848486</v>
      </c>
      <c r="AR55" s="68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ht="12.75">
      <c r="A56" s="219" t="s">
        <v>72</v>
      </c>
      <c r="B56" s="103">
        <v>5505</v>
      </c>
      <c r="C56" s="23">
        <v>4500</v>
      </c>
      <c r="D56" s="23">
        <v>4659</v>
      </c>
      <c r="E56" s="23">
        <v>5364</v>
      </c>
      <c r="F56" s="23">
        <v>5247</v>
      </c>
      <c r="G56" s="104">
        <v>4079</v>
      </c>
      <c r="H56" s="103">
        <v>1496</v>
      </c>
      <c r="I56" s="23">
        <v>1721</v>
      </c>
      <c r="J56" s="23">
        <v>1896</v>
      </c>
      <c r="K56" s="23">
        <v>1908</v>
      </c>
      <c r="L56" s="23">
        <v>2433</v>
      </c>
      <c r="M56" s="104">
        <v>2786</v>
      </c>
      <c r="N56" s="103">
        <v>649</v>
      </c>
      <c r="O56" s="23">
        <v>553</v>
      </c>
      <c r="P56" s="23">
        <v>380</v>
      </c>
      <c r="Q56" s="23">
        <v>359</v>
      </c>
      <c r="R56" s="23">
        <v>353</v>
      </c>
      <c r="S56" s="104">
        <v>357</v>
      </c>
      <c r="T56" s="103">
        <v>2145</v>
      </c>
      <c r="U56" s="23">
        <v>2274</v>
      </c>
      <c r="V56" s="23">
        <v>2276</v>
      </c>
      <c r="W56" s="23">
        <v>2267</v>
      </c>
      <c r="X56" s="23">
        <v>2786</v>
      </c>
      <c r="Y56" s="104">
        <f t="shared" si="0"/>
        <v>3143</v>
      </c>
      <c r="Z56" s="103">
        <v>436</v>
      </c>
      <c r="AA56" s="23">
        <v>462.2</v>
      </c>
      <c r="AB56" s="23">
        <v>462.6</v>
      </c>
      <c r="AC56" s="23">
        <v>460.8</v>
      </c>
      <c r="AD56" s="23">
        <v>566.3</v>
      </c>
      <c r="AE56" s="247">
        <v>654.79</v>
      </c>
      <c r="AF56" s="154">
        <v>1.96</v>
      </c>
      <c r="AG56" s="24">
        <v>2.04</v>
      </c>
      <c r="AH56" s="24">
        <v>1.83</v>
      </c>
      <c r="AI56" s="24">
        <v>1.54</v>
      </c>
      <c r="AJ56" s="24">
        <v>1.82</v>
      </c>
      <c r="AK56" s="155">
        <v>2.0277</v>
      </c>
      <c r="AL56" s="154">
        <v>3.7</v>
      </c>
      <c r="AM56" s="24">
        <v>2.6</v>
      </c>
      <c r="AN56" s="24">
        <v>2.5</v>
      </c>
      <c r="AO56" s="24">
        <v>2.8</v>
      </c>
      <c r="AP56" s="24">
        <v>2.2</v>
      </c>
      <c r="AQ56" s="254">
        <v>1.4641062455132807</v>
      </c>
      <c r="AR56" s="6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ht="12.75">
      <c r="A57" s="220"/>
      <c r="B57" s="273" t="s">
        <v>73</v>
      </c>
      <c r="C57" s="274"/>
      <c r="D57" s="274"/>
      <c r="E57" s="274"/>
      <c r="F57" s="274"/>
      <c r="G57" s="274"/>
      <c r="H57" s="274"/>
      <c r="I57" s="274"/>
      <c r="J57" s="274"/>
      <c r="K57" s="159"/>
      <c r="L57" s="159"/>
      <c r="M57" s="158"/>
      <c r="N57" s="159"/>
      <c r="O57" s="159"/>
      <c r="P57" s="159"/>
      <c r="Q57" s="159"/>
      <c r="R57" s="159"/>
      <c r="S57" s="159"/>
      <c r="T57" s="273" t="s">
        <v>73</v>
      </c>
      <c r="U57" s="274"/>
      <c r="V57" s="274"/>
      <c r="W57" s="274"/>
      <c r="X57" s="274"/>
      <c r="Y57" s="274"/>
      <c r="Z57" s="274"/>
      <c r="AA57" s="274"/>
      <c r="AB57" s="274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221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ht="12.75">
      <c r="A58" s="222"/>
      <c r="B58" s="223" t="s">
        <v>87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 t="s">
        <v>87</v>
      </c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4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ht="12.75" customHeight="1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7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ht="13.5" thickBot="1">
      <c r="A60" s="270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2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</sheetData>
  <sheetProtection/>
  <mergeCells count="17">
    <mergeCell ref="T10:Y10"/>
    <mergeCell ref="Z10:AE10"/>
    <mergeCell ref="T57:AB57"/>
    <mergeCell ref="A2:S2"/>
    <mergeCell ref="A4:S4"/>
    <mergeCell ref="T2:AQ3"/>
    <mergeCell ref="T4:AQ4"/>
    <mergeCell ref="A60:AQ60"/>
    <mergeCell ref="B57:J57"/>
    <mergeCell ref="Z11:AE11"/>
    <mergeCell ref="AF10:AK10"/>
    <mergeCell ref="AF11:AK11"/>
    <mergeCell ref="AL10:AQ10"/>
    <mergeCell ref="B10:G10"/>
    <mergeCell ref="B11:G11"/>
    <mergeCell ref="N10:S10"/>
    <mergeCell ref="H10:M10"/>
  </mergeCells>
  <printOptions horizontalCentered="1"/>
  <pageMargins left="0.2755905511811024" right="0.2362204724409449" top="0.2362204724409449" bottom="0" header="0" footer="0"/>
  <pageSetup horizontalDpi="600" verticalDpi="600" orientation="landscape" paperSize="9" scale="50" r:id="rId1"/>
  <colBreaks count="3" manualBreakCount="3">
    <brk id="19" max="59" man="1"/>
    <brk id="43" max="57" man="1"/>
    <brk id="52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2017-01-23T07:17:46Z</cp:lastPrinted>
  <dcterms:created xsi:type="dcterms:W3CDTF">2001-02-15T16:42:48Z</dcterms:created>
  <dcterms:modified xsi:type="dcterms:W3CDTF">2017-04-10T10:07:40Z</dcterms:modified>
  <cp:category/>
  <cp:version/>
  <cp:contentType/>
  <cp:contentStatus/>
</cp:coreProperties>
</file>