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1"/>
  </bookViews>
  <sheets>
    <sheet name="All India" sheetId="1" r:id="rId1"/>
    <sheet name="Statewise" sheetId="2" r:id="rId2"/>
  </sheets>
  <definedNames>
    <definedName name="\x">'Statewise'!#REF!</definedName>
    <definedName name="\z">'Statewise'!#REF!</definedName>
    <definedName name="_Regression_Int" localSheetId="1" hidden="1">1</definedName>
    <definedName name="_xlnm.Print_Area" localSheetId="1">'Statewise'!$A$1:$V$58</definedName>
    <definedName name="Print_Area_MI" localSheetId="1">'Statewise'!#REF!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<sst xmlns="http://schemas.openxmlformats.org/spreadsheetml/2006/main" count="180" uniqueCount="65">
  <si>
    <t xml:space="preserve"> </t>
  </si>
  <si>
    <t xml:space="preserve">   </t>
  </si>
  <si>
    <t xml:space="preserve">    Year/State/U.T./</t>
  </si>
  <si>
    <t xml:space="preserve">  ____________________________________</t>
  </si>
  <si>
    <t xml:space="preserve">          City</t>
  </si>
  <si>
    <t xml:space="preserve">Boys </t>
  </si>
  <si>
    <t>Girls</t>
  </si>
  <si>
    <t xml:space="preserve">Total </t>
  </si>
  <si>
    <t>Total</t>
  </si>
  <si>
    <t xml:space="preserve">        1</t>
  </si>
  <si>
    <t>State:</t>
  </si>
  <si>
    <t xml:space="preserve"> Andhra Pradesh</t>
  </si>
  <si>
    <t xml:space="preserve">    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</si>
  <si>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</si>
  <si>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</si>
  <si>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</si>
  <si>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</si>
  <si>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</si>
  <si>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</si>
  <si>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</si>
  <si>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</si>
  <si>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</si>
  <si>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</si>
  <si>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</si>
  <si>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</si>
  <si>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</si>
  <si>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</si>
  <si>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</si>
  <si>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</si>
  <si>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</si>
  <si>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</si>
  <si>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</si>
  <si>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</si>
  <si>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</si>
  <si>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</si>
  <si>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</si>
  <si>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</si>
  <si>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</si>
  <si>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</si>
  <si>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</si>
  <si>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</si>
  <si>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</si>
  <si>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>CRIME STATISTICS</t>
  </si>
  <si>
    <t xml:space="preserve"> Chhattisgarh</t>
  </si>
  <si>
    <t xml:space="preserve"> Jharkhand</t>
  </si>
  <si>
    <t xml:space="preserve"> Daman and Diu</t>
  </si>
  <si>
    <t xml:space="preserve"> Source: National Crime Records Bureau, Ministry of Home Affairs</t>
  </si>
  <si>
    <t xml:space="preserve"> 2001</t>
  </si>
  <si>
    <t xml:space="preserve"> 2002</t>
  </si>
  <si>
    <t xml:space="preserve"> 2003</t>
  </si>
  <si>
    <t xml:space="preserve">          Special &amp; Local Laws (SLL)</t>
  </si>
  <si>
    <t xml:space="preserve">          Indian Penal Code (IPC)</t>
  </si>
  <si>
    <t xml:space="preserve"> 2004</t>
  </si>
  <si>
    <t xml:space="preserve"> 2005</t>
  </si>
  <si>
    <t>Uttar Pradesh</t>
  </si>
  <si>
    <t xml:space="preserve"> 2006</t>
  </si>
  <si>
    <t xml:space="preserve"> 2007</t>
  </si>
  <si>
    <t xml:space="preserve"> 2008</t>
  </si>
  <si>
    <r>
      <t>Table 37.6-JUVENILES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APPREHENDED UNDER COGNIZABLE CRIME (IPC+SLL)</t>
    </r>
  </si>
  <si>
    <t xml:space="preserve"> Uttarakhand</t>
  </si>
  <si>
    <t xml:space="preserve"> Puducherry</t>
  </si>
  <si>
    <t xml:space="preserve"> * As per revised definition of Juvenile Justice Act 2000, the boys in the age group 16-18 years have also been considered as Juveniles.</t>
  </si>
  <si>
    <t xml:space="preserve">  _____________________________</t>
  </si>
  <si>
    <t xml:space="preserve">  ____________________</t>
  </si>
  <si>
    <t xml:space="preserve">        _________________________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</si>
</sst>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.0_);\(#,##0.0\)"/>
    <numFmt numFmtId="187" formatCode="0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10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37" fontId="2" fillId="33" borderId="0" xfId="0" applyNumberFormat="1" applyFont="1" applyFill="1" applyAlignment="1" applyProtection="1">
      <alignment/>
      <protection/>
    </xf>
    <xf numFmtId="37" fontId="2" fillId="33" borderId="0" xfId="0" applyNumberFormat="1" applyFont="1" applyFill="1" applyAlignment="1" applyProtection="1">
      <alignment horizontal="right"/>
      <protection/>
    </xf>
    <xf numFmtId="37" fontId="2" fillId="33" borderId="10" xfId="0" applyNumberFormat="1" applyFont="1" applyFill="1" applyBorder="1" applyAlignment="1" applyProtection="1">
      <alignment horizontal="left"/>
      <protection/>
    </xf>
    <xf numFmtId="37" fontId="2" fillId="33" borderId="10" xfId="0" applyNumberFormat="1" applyFont="1" applyFill="1" applyBorder="1" applyAlignment="1" applyProtection="1">
      <alignment/>
      <protection/>
    </xf>
    <xf numFmtId="37" fontId="6" fillId="33" borderId="0" xfId="0" applyNumberFormat="1" applyFont="1" applyFill="1" applyAlignment="1" applyProtection="1">
      <alignment/>
      <protection/>
    </xf>
    <xf numFmtId="37" fontId="6" fillId="33" borderId="0" xfId="0" applyNumberFormat="1" applyFont="1" applyFill="1" applyAlignment="1" applyProtection="1">
      <alignment horizontal="left"/>
      <protection/>
    </xf>
    <xf numFmtId="37" fontId="6" fillId="33" borderId="0" xfId="0" applyNumberFormat="1" applyFont="1" applyFill="1" applyAlignment="1" applyProtection="1">
      <alignment horizontal="right"/>
      <protection/>
    </xf>
    <xf numFmtId="37" fontId="6" fillId="33" borderId="10" xfId="0" applyNumberFormat="1" applyFont="1" applyFill="1" applyBorder="1" applyAlignment="1" applyProtection="1">
      <alignment horizontal="left"/>
      <protection/>
    </xf>
    <xf numFmtId="37" fontId="6" fillId="33" borderId="10" xfId="0" applyNumberFormat="1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2" fillId="34" borderId="0" xfId="0" applyFont="1" applyFill="1" applyAlignment="1" applyProtection="1">
      <alignment horizontal="left"/>
      <protection/>
    </xf>
    <xf numFmtId="1" fontId="2" fillId="34" borderId="0" xfId="0" applyNumberFormat="1" applyFont="1" applyFill="1" applyAlignment="1" applyProtection="1">
      <alignment horizontal="right"/>
      <protection/>
    </xf>
    <xf numFmtId="1" fontId="6" fillId="34" borderId="0" xfId="0" applyNumberFormat="1" applyFont="1" applyFill="1" applyAlignment="1" applyProtection="1">
      <alignment horizontal="right"/>
      <protection/>
    </xf>
    <xf numFmtId="0" fontId="2" fillId="34" borderId="0" xfId="0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1" fontId="2" fillId="34" borderId="0" xfId="0" applyNumberFormat="1" applyFont="1" applyFill="1" applyBorder="1" applyAlignment="1" applyProtection="1">
      <alignment horizontal="right"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Alignment="1" applyProtection="1">
      <alignment horizontal="left"/>
      <protection/>
    </xf>
    <xf numFmtId="1" fontId="2" fillId="35" borderId="0" xfId="0" applyNumberFormat="1" applyFont="1" applyFill="1" applyAlignment="1" applyProtection="1">
      <alignment horizontal="right"/>
      <protection/>
    </xf>
    <xf numFmtId="1" fontId="6" fillId="35" borderId="0" xfId="0" applyNumberFormat="1" applyFont="1" applyFill="1" applyAlignment="1" applyProtection="1">
      <alignment horizontal="right"/>
      <protection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2" fillId="35" borderId="0" xfId="0" applyFont="1" applyFill="1" applyAlignment="1">
      <alignment horizontal="left"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6" fillId="35" borderId="0" xfId="0" applyNumberFormat="1" applyFont="1" applyFill="1" applyBorder="1" applyAlignment="1" applyProtection="1">
      <alignment horizontal="right"/>
      <protection/>
    </xf>
    <xf numFmtId="0" fontId="2" fillId="35" borderId="10" xfId="0" applyFont="1" applyFill="1" applyBorder="1" applyAlignment="1">
      <alignment horizontal="left"/>
    </xf>
    <xf numFmtId="1" fontId="2" fillId="35" borderId="10" xfId="0" applyNumberFormat="1" applyFont="1" applyFill="1" applyBorder="1" applyAlignment="1" applyProtection="1">
      <alignment horizontal="right"/>
      <protection/>
    </xf>
    <xf numFmtId="1" fontId="6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37" fontId="4" fillId="33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37" fontId="2" fillId="33" borderId="0" xfId="0" applyNumberFormat="1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6" fillId="34" borderId="0" xfId="0" applyFont="1" applyFill="1" applyAlignment="1" applyProtection="1">
      <alignment horizontal="left"/>
      <protection/>
    </xf>
    <xf numFmtId="37" fontId="2" fillId="34" borderId="0" xfId="0" applyNumberFormat="1" applyFont="1" applyFill="1" applyAlignment="1" applyProtection="1">
      <alignment horizontal="left"/>
      <protection/>
    </xf>
    <xf numFmtId="7" fontId="2" fillId="34" borderId="0" xfId="0" applyNumberFormat="1" applyFont="1" applyFill="1" applyAlignment="1" applyProtection="1">
      <alignment horizontal="left"/>
      <protection/>
    </xf>
    <xf numFmtId="37" fontId="6" fillId="34" borderId="0" xfId="0" applyNumberFormat="1" applyFont="1" applyFill="1" applyAlignment="1" applyProtection="1">
      <alignment horizontal="left"/>
      <protection/>
    </xf>
    <xf numFmtId="0" fontId="6" fillId="35" borderId="0" xfId="0" applyFont="1" applyFill="1" applyAlignment="1">
      <alignment horizontal="left"/>
    </xf>
    <xf numFmtId="37" fontId="2" fillId="35" borderId="0" xfId="0" applyNumberFormat="1" applyFont="1" applyFill="1" applyAlignment="1" applyProtection="1">
      <alignment horizontal="left"/>
      <protection/>
    </xf>
    <xf numFmtId="0" fontId="2" fillId="35" borderId="0" xfId="0" applyFont="1" applyFill="1" applyBorder="1" applyAlignment="1">
      <alignment horizontal="right" wrapText="1"/>
    </xf>
    <xf numFmtId="7" fontId="2" fillId="35" borderId="0" xfId="0" applyNumberFormat="1" applyFont="1" applyFill="1" applyAlignment="1" applyProtection="1">
      <alignment horizontal="left"/>
      <protection/>
    </xf>
    <xf numFmtId="37" fontId="2" fillId="35" borderId="10" xfId="0" applyNumberFormat="1" applyFont="1" applyFill="1" applyBorder="1" applyAlignment="1" applyProtection="1">
      <alignment horizontal="left"/>
      <protection/>
    </xf>
    <xf numFmtId="0" fontId="2" fillId="35" borderId="10" xfId="0" applyFont="1" applyFill="1" applyBorder="1" applyAlignment="1">
      <alignment horizontal="right" wrapText="1"/>
    </xf>
    <xf numFmtId="0" fontId="3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>
      <alignment horizontal="center"/>
    </xf>
    <xf numFmtId="37" fontId="4" fillId="33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37" fontId="6" fillId="33" borderId="11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>
      <alignment horizontal="center"/>
    </xf>
    <xf numFmtId="37" fontId="2" fillId="0" borderId="0" xfId="0" applyNumberFormat="1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0" fillId="33" borderId="0" xfId="0" applyFill="1" applyAlignment="1">
      <alignment/>
    </xf>
    <xf numFmtId="0" fontId="6" fillId="0" borderId="11" xfId="0" applyFont="1" applyBorder="1" applyAlignment="1" applyProtection="1">
      <alignment horizontal="right"/>
      <protection/>
    </xf>
    <xf numFmtId="0" fontId="0" fillId="0" borderId="11" xfId="0" applyBorder="1" applyAlignment="1">
      <alignment horizontal="right"/>
    </xf>
    <xf numFmtId="0" fontId="9" fillId="0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4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12.875" style="0" customWidth="1"/>
    <col min="4" max="4" width="12.125" style="0" customWidth="1"/>
    <col min="7" max="7" width="13.50390625" style="0" customWidth="1"/>
  </cols>
  <sheetData>
    <row r="1" spans="1:7" ht="12.75">
      <c r="A1" s="4"/>
      <c r="B1" s="5"/>
      <c r="C1" s="5"/>
      <c r="D1" s="5"/>
      <c r="E1" s="5"/>
      <c r="F1" s="5"/>
      <c r="G1" s="6"/>
    </row>
    <row r="2" spans="1:7" ht="12.75">
      <c r="A2" s="5"/>
      <c r="B2" s="5"/>
      <c r="C2" s="5"/>
      <c r="D2" s="5"/>
      <c r="E2" s="5"/>
      <c r="F2" s="5"/>
      <c r="G2" s="5"/>
    </row>
    <row r="3" spans="1:7" ht="15.75">
      <c r="A3" s="53" t="s">
        <v>42</v>
      </c>
      <c r="B3" s="54"/>
      <c r="C3" s="54"/>
      <c r="D3" s="54"/>
      <c r="E3" s="54"/>
      <c r="F3" s="54"/>
      <c r="G3" s="54"/>
    </row>
    <row r="4" spans="1:7" ht="12.75">
      <c r="A4" s="4"/>
      <c r="B4" s="4"/>
      <c r="C4" s="4"/>
      <c r="D4" s="4"/>
      <c r="E4" s="4"/>
      <c r="F4" s="4"/>
      <c r="G4" s="4"/>
    </row>
    <row r="5" spans="1:7" ht="16.5">
      <c r="A5" s="55" t="s">
        <v>58</v>
      </c>
      <c r="B5" s="56"/>
      <c r="C5" s="56"/>
      <c r="D5" s="56"/>
      <c r="E5" s="56"/>
      <c r="F5" s="56"/>
      <c r="G5" s="56"/>
    </row>
    <row r="6" spans="1:7" ht="12.75">
      <c r="A6" s="7"/>
      <c r="B6" s="8"/>
      <c r="C6" s="8"/>
      <c r="D6" s="8"/>
      <c r="E6" s="8"/>
      <c r="F6" s="8"/>
      <c r="G6" s="8"/>
    </row>
    <row r="7" spans="1:7" ht="12.75">
      <c r="A7" s="9"/>
      <c r="B7" s="57" t="s">
        <v>51</v>
      </c>
      <c r="C7" s="58"/>
      <c r="D7" s="58"/>
      <c r="E7" s="57" t="s">
        <v>50</v>
      </c>
      <c r="F7" s="58"/>
      <c r="G7" s="58"/>
    </row>
    <row r="8" spans="1:8" ht="12.75">
      <c r="A8" s="10" t="s">
        <v>2</v>
      </c>
      <c r="B8" s="10" t="s">
        <v>3</v>
      </c>
      <c r="C8" s="9"/>
      <c r="D8" s="9"/>
      <c r="E8" s="10" t="s">
        <v>62</v>
      </c>
      <c r="F8" s="9"/>
      <c r="G8" s="9"/>
      <c r="H8" s="3"/>
    </row>
    <row r="9" spans="1:8" ht="12.75">
      <c r="A9" s="10" t="s">
        <v>4</v>
      </c>
      <c r="B9" s="11" t="s">
        <v>5</v>
      </c>
      <c r="C9" s="11" t="s">
        <v>6</v>
      </c>
      <c r="D9" s="11" t="s">
        <v>7</v>
      </c>
      <c r="E9" s="11" t="s">
        <v>5</v>
      </c>
      <c r="F9" s="11" t="s">
        <v>6</v>
      </c>
      <c r="G9" s="11" t="s">
        <v>8</v>
      </c>
      <c r="H9" s="3"/>
    </row>
    <row r="10" spans="1:7" ht="12.75">
      <c r="A10" s="12"/>
      <c r="B10" s="13"/>
      <c r="C10" s="13"/>
      <c r="D10" s="13"/>
      <c r="E10" s="13"/>
      <c r="F10" s="13"/>
      <c r="G10" s="13"/>
    </row>
    <row r="11" spans="1:7" ht="12.75">
      <c r="A11" s="10" t="s">
        <v>9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 ht="12.75">
      <c r="A12" s="7"/>
      <c r="B12" s="8"/>
      <c r="C12" s="8"/>
      <c r="D12" s="8"/>
      <c r="E12" s="8"/>
      <c r="F12" s="8"/>
      <c r="G12" s="8"/>
    </row>
    <row r="13" spans="1:7" ht="12.75">
      <c r="A13" s="14"/>
      <c r="B13" s="15"/>
      <c r="C13" s="15"/>
      <c r="D13" s="15"/>
      <c r="E13" s="15"/>
      <c r="F13" s="15"/>
      <c r="G13" s="15"/>
    </row>
    <row r="14" spans="1:115" s="28" customFormat="1" ht="12.75">
      <c r="A14" s="25" t="s">
        <v>47</v>
      </c>
      <c r="B14" s="26">
        <v>21747</v>
      </c>
      <c r="C14" s="26">
        <v>1850</v>
      </c>
      <c r="D14" s="27">
        <v>23597</v>
      </c>
      <c r="E14" s="26">
        <v>9548</v>
      </c>
      <c r="F14" s="26">
        <v>483</v>
      </c>
      <c r="G14" s="27">
        <v>10031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</row>
    <row r="15" spans="1:115" ht="12.75">
      <c r="A15" s="16" t="s">
        <v>48</v>
      </c>
      <c r="B15" s="17">
        <v>23497</v>
      </c>
      <c r="C15" s="17">
        <v>1519</v>
      </c>
      <c r="D15" s="18">
        <v>25016</v>
      </c>
      <c r="E15" s="17">
        <v>10054</v>
      </c>
      <c r="F15" s="17">
        <v>709</v>
      </c>
      <c r="G15" s="18">
        <v>10763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</row>
    <row r="16" spans="1:115" s="28" customFormat="1" ht="12.75">
      <c r="A16" s="25" t="s">
        <v>49</v>
      </c>
      <c r="B16" s="26">
        <v>22924</v>
      </c>
      <c r="C16" s="26">
        <v>1785</v>
      </c>
      <c r="D16" s="27">
        <v>24709</v>
      </c>
      <c r="E16" s="26">
        <v>8061</v>
      </c>
      <c r="F16" s="26">
        <v>550</v>
      </c>
      <c r="G16" s="27">
        <v>8611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</row>
    <row r="17" spans="1:115" ht="12.75">
      <c r="A17" s="16" t="s">
        <v>52</v>
      </c>
      <c r="B17" s="17">
        <v>23160</v>
      </c>
      <c r="C17" s="17">
        <v>1580</v>
      </c>
      <c r="D17" s="18">
        <v>24740</v>
      </c>
      <c r="E17" s="17">
        <v>5718</v>
      </c>
      <c r="F17" s="17">
        <v>485</v>
      </c>
      <c r="G17" s="18">
        <v>6203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</row>
    <row r="18" spans="1:115" s="28" customFormat="1" ht="12.75">
      <c r="A18" s="25" t="s">
        <v>53</v>
      </c>
      <c r="B18" s="26">
        <v>23802</v>
      </c>
      <c r="C18" s="26">
        <v>1577</v>
      </c>
      <c r="D18" s="27">
        <v>25379</v>
      </c>
      <c r="E18" s="26">
        <v>6804</v>
      </c>
      <c r="F18" s="26">
        <v>498</v>
      </c>
      <c r="G18" s="27">
        <v>7302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</row>
    <row r="19" spans="1:115" ht="12.75">
      <c r="A19" s="16" t="s">
        <v>55</v>
      </c>
      <c r="B19" s="19">
        <v>25432</v>
      </c>
      <c r="C19" s="19">
        <v>1467</v>
      </c>
      <c r="D19" s="20">
        <v>26899</v>
      </c>
      <c r="E19" s="19">
        <v>4943</v>
      </c>
      <c r="F19" s="19">
        <v>303</v>
      </c>
      <c r="G19" s="20">
        <v>5246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</row>
    <row r="20" spans="1:115" s="28" customFormat="1" ht="12.75">
      <c r="A20" s="25" t="s">
        <v>56</v>
      </c>
      <c r="B20" s="29">
        <v>28207</v>
      </c>
      <c r="C20" s="29">
        <v>1564</v>
      </c>
      <c r="D20" s="30">
        <v>29771</v>
      </c>
      <c r="E20" s="29">
        <v>4464</v>
      </c>
      <c r="F20" s="29">
        <v>292</v>
      </c>
      <c r="G20" s="30">
        <v>4756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</row>
    <row r="21" spans="1:115" ht="12.75">
      <c r="A21" s="16" t="s">
        <v>57</v>
      </c>
      <c r="B21" s="14">
        <v>29469</v>
      </c>
      <c r="C21" s="14">
        <v>1493</v>
      </c>
      <c r="D21" s="21">
        <v>30962</v>
      </c>
      <c r="E21" s="14">
        <v>3326</v>
      </c>
      <c r="F21" s="14">
        <v>219</v>
      </c>
      <c r="G21" s="21">
        <v>3545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</row>
    <row r="22" spans="1:115" s="28" customFormat="1" ht="12.75">
      <c r="A22" s="31">
        <v>2009</v>
      </c>
      <c r="B22" s="32">
        <v>27201</v>
      </c>
      <c r="C22" s="32">
        <v>1776</v>
      </c>
      <c r="D22" s="33">
        <v>28977</v>
      </c>
      <c r="E22" s="32">
        <v>4349</v>
      </c>
      <c r="F22" s="32">
        <v>316</v>
      </c>
      <c r="G22" s="33">
        <v>4665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</row>
    <row r="23" spans="1:115" ht="12.75">
      <c r="A23" s="22">
        <v>2010</v>
      </c>
      <c r="B23" s="23">
        <v>26160</v>
      </c>
      <c r="C23" s="23">
        <v>1311</v>
      </c>
      <c r="D23" s="24">
        <v>27471</v>
      </c>
      <c r="E23" s="23">
        <v>2603</v>
      </c>
      <c r="F23" s="23">
        <v>229</v>
      </c>
      <c r="G23" s="24">
        <v>2832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</row>
    <row r="24" spans="1:115" s="28" customFormat="1" ht="12.75">
      <c r="A24" s="34">
        <v>2011</v>
      </c>
      <c r="B24" s="35">
        <v>29234</v>
      </c>
      <c r="C24" s="35">
        <v>1532</v>
      </c>
      <c r="D24" s="36">
        <v>30766</v>
      </c>
      <c r="E24" s="35">
        <v>2675</v>
      </c>
      <c r="F24" s="35">
        <v>446</v>
      </c>
      <c r="G24" s="36">
        <v>3121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</row>
  </sheetData>
  <sheetProtection/>
  <mergeCells count="4">
    <mergeCell ref="A3:G3"/>
    <mergeCell ref="A5:G5"/>
    <mergeCell ref="B7:D7"/>
    <mergeCell ref="E7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7"/>
  <sheetViews>
    <sheetView showGridLines="0" tabSelected="1" view="pageBreakPreview" zoomScale="80" zoomScaleNormal="75" zoomScaleSheetLayoutView="80" zoomScalePageLayoutView="0" workbookViewId="0" topLeftCell="L8">
      <selection activeCell="F26" sqref="F26"/>
    </sheetView>
  </sheetViews>
  <sheetFormatPr defaultColWidth="9.625" defaultRowHeight="12.75"/>
  <cols>
    <col min="1" max="1" width="21.375" style="1" customWidth="1"/>
    <col min="2" max="2" width="13.00390625" style="1" customWidth="1"/>
    <col min="3" max="7" width="12.625" style="1" customWidth="1"/>
    <col min="8" max="8" width="20.25390625" style="1" customWidth="1"/>
    <col min="9" max="9" width="10.625" style="1" customWidth="1"/>
    <col min="10" max="10" width="9.625" style="1" customWidth="1"/>
    <col min="11" max="11" width="13.25390625" style="1" customWidth="1"/>
    <col min="12" max="12" width="11.50390625" style="1" customWidth="1"/>
    <col min="13" max="13" width="10.875" style="1" customWidth="1"/>
    <col min="14" max="14" width="17.25390625" style="1" customWidth="1"/>
    <col min="15" max="15" width="6.625" style="1" customWidth="1"/>
    <col min="16" max="16" width="16.875" style="1" customWidth="1"/>
    <col min="17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22" ht="12.75">
      <c r="A1" s="4"/>
      <c r="B1" s="5"/>
      <c r="C1" s="5"/>
      <c r="D1" s="5"/>
      <c r="E1" s="5"/>
      <c r="F1" s="5"/>
      <c r="G1" s="6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>
      <c r="A3" s="53" t="s">
        <v>42</v>
      </c>
      <c r="B3" s="54"/>
      <c r="C3" s="54"/>
      <c r="D3" s="54"/>
      <c r="E3" s="54"/>
      <c r="F3" s="54"/>
      <c r="G3" s="54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6.5">
      <c r="A5" s="55" t="s">
        <v>58</v>
      </c>
      <c r="B5" s="56"/>
      <c r="C5" s="56"/>
      <c r="D5" s="56"/>
      <c r="E5" s="56"/>
      <c r="F5" s="56"/>
      <c r="G5" s="56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14.25">
      <c r="A6" s="38"/>
      <c r="B6" s="39"/>
      <c r="C6" s="39"/>
      <c r="D6" s="39"/>
      <c r="E6" s="39"/>
      <c r="F6" s="39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12.75">
      <c r="A7" s="7"/>
      <c r="B7" s="8"/>
      <c r="C7" s="8"/>
      <c r="D7" s="8"/>
      <c r="E7" s="8"/>
      <c r="F7" s="8"/>
      <c r="G7" s="8"/>
      <c r="H7" s="41" t="s">
        <v>0</v>
      </c>
      <c r="I7" s="42" t="s">
        <v>1</v>
      </c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2.75">
      <c r="A8" s="9"/>
      <c r="B8" s="57" t="s">
        <v>51</v>
      </c>
      <c r="C8" s="58"/>
      <c r="D8" s="58"/>
      <c r="E8" s="57" t="s">
        <v>50</v>
      </c>
      <c r="F8" s="58"/>
      <c r="G8" s="58"/>
      <c r="H8" s="9"/>
      <c r="I8" s="57" t="s">
        <v>51</v>
      </c>
      <c r="J8" s="58"/>
      <c r="K8" s="58"/>
      <c r="L8" s="57" t="s">
        <v>50</v>
      </c>
      <c r="M8" s="58"/>
      <c r="N8" s="58"/>
      <c r="O8" s="4"/>
      <c r="P8" s="9"/>
      <c r="Q8" s="57" t="s">
        <v>51</v>
      </c>
      <c r="R8" s="58"/>
      <c r="S8" s="58"/>
      <c r="T8" s="57" t="s">
        <v>50</v>
      </c>
      <c r="U8" s="58"/>
      <c r="V8" s="58"/>
    </row>
    <row r="9" spans="1:22" ht="12.75">
      <c r="A9" s="10" t="s">
        <v>2</v>
      </c>
      <c r="B9" s="10" t="s">
        <v>3</v>
      </c>
      <c r="C9" s="9"/>
      <c r="D9" s="9"/>
      <c r="E9" s="10" t="s">
        <v>3</v>
      </c>
      <c r="F9" s="9"/>
      <c r="G9" s="9"/>
      <c r="H9" s="10" t="s">
        <v>2</v>
      </c>
      <c r="I9" s="10" t="s">
        <v>3</v>
      </c>
      <c r="J9" s="9"/>
      <c r="K9" s="9"/>
      <c r="L9" s="10" t="s">
        <v>63</v>
      </c>
      <c r="M9" s="9"/>
      <c r="N9" s="9"/>
      <c r="O9" s="4"/>
      <c r="P9" s="10" t="s">
        <v>2</v>
      </c>
      <c r="Q9" s="10" t="s">
        <v>3</v>
      </c>
      <c r="R9" s="9"/>
      <c r="S9" s="9"/>
      <c r="T9" s="10" t="s">
        <v>64</v>
      </c>
      <c r="U9" s="9"/>
      <c r="V9" s="9"/>
    </row>
    <row r="10" spans="1:22" ht="12.75">
      <c r="A10" s="10" t="s">
        <v>4</v>
      </c>
      <c r="B10" s="11" t="s">
        <v>5</v>
      </c>
      <c r="C10" s="11" t="s">
        <v>6</v>
      </c>
      <c r="D10" s="11" t="s">
        <v>7</v>
      </c>
      <c r="E10" s="11" t="s">
        <v>5</v>
      </c>
      <c r="F10" s="11" t="s">
        <v>6</v>
      </c>
      <c r="G10" s="11" t="s">
        <v>8</v>
      </c>
      <c r="H10" s="10" t="s">
        <v>4</v>
      </c>
      <c r="I10" s="11" t="s">
        <v>5</v>
      </c>
      <c r="J10" s="11" t="s">
        <v>6</v>
      </c>
      <c r="K10" s="11" t="s">
        <v>7</v>
      </c>
      <c r="L10" s="11" t="s">
        <v>5</v>
      </c>
      <c r="M10" s="11" t="s">
        <v>6</v>
      </c>
      <c r="N10" s="11" t="s">
        <v>8</v>
      </c>
      <c r="O10" s="4"/>
      <c r="P10" s="10" t="s">
        <v>4</v>
      </c>
      <c r="Q10" s="11" t="s">
        <v>5</v>
      </c>
      <c r="R10" s="11" t="s">
        <v>6</v>
      </c>
      <c r="S10" s="11" t="s">
        <v>7</v>
      </c>
      <c r="T10" s="11" t="s">
        <v>5</v>
      </c>
      <c r="U10" s="11" t="s">
        <v>6</v>
      </c>
      <c r="V10" s="11" t="s">
        <v>8</v>
      </c>
    </row>
    <row r="11" spans="1:22" ht="12.75">
      <c r="A11" s="12"/>
      <c r="B11" s="13"/>
      <c r="C11" s="13"/>
      <c r="D11" s="13"/>
      <c r="E11" s="13"/>
      <c r="F11" s="13"/>
      <c r="G11" s="13"/>
      <c r="H11" s="12"/>
      <c r="I11" s="13"/>
      <c r="J11" s="13"/>
      <c r="K11" s="13"/>
      <c r="L11" s="13"/>
      <c r="M11" s="13"/>
      <c r="N11" s="13"/>
      <c r="O11" s="4"/>
      <c r="P11" s="12"/>
      <c r="Q11" s="13"/>
      <c r="R11" s="13"/>
      <c r="S11" s="13"/>
      <c r="T11" s="13"/>
      <c r="U11" s="13"/>
      <c r="V11" s="13"/>
    </row>
    <row r="12" spans="1:22" ht="12.75">
      <c r="A12" s="10" t="s">
        <v>9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0" t="s">
        <v>9</v>
      </c>
      <c r="I12" s="9">
        <v>2</v>
      </c>
      <c r="J12" s="9">
        <v>3</v>
      </c>
      <c r="K12" s="9">
        <v>4</v>
      </c>
      <c r="L12" s="9">
        <v>5</v>
      </c>
      <c r="M12" s="9">
        <v>6</v>
      </c>
      <c r="N12" s="9">
        <v>7</v>
      </c>
      <c r="O12" s="4"/>
      <c r="P12" s="10" t="s">
        <v>9</v>
      </c>
      <c r="Q12" s="9">
        <v>2</v>
      </c>
      <c r="R12" s="9">
        <v>3</v>
      </c>
      <c r="S12" s="9">
        <v>4</v>
      </c>
      <c r="T12" s="9">
        <v>5</v>
      </c>
      <c r="U12" s="9">
        <v>6</v>
      </c>
      <c r="V12" s="9">
        <v>7</v>
      </c>
    </row>
    <row r="13" spans="1:22" ht="12.75">
      <c r="A13" s="7"/>
      <c r="B13" s="8"/>
      <c r="C13" s="8"/>
      <c r="D13" s="8"/>
      <c r="E13" s="8"/>
      <c r="F13" s="8"/>
      <c r="G13" s="8"/>
      <c r="H13" s="7"/>
      <c r="I13" s="8"/>
      <c r="J13" s="8"/>
      <c r="K13" s="8"/>
      <c r="L13" s="8"/>
      <c r="M13" s="8"/>
      <c r="N13" s="8"/>
      <c r="O13" s="4"/>
      <c r="P13" s="7"/>
      <c r="Q13" s="8"/>
      <c r="R13" s="8"/>
      <c r="S13" s="8"/>
      <c r="T13" s="8"/>
      <c r="U13" s="8"/>
      <c r="V13" s="8"/>
    </row>
    <row r="14" spans="1:22" ht="12.75">
      <c r="A14" s="14"/>
      <c r="B14" s="15"/>
      <c r="C14" s="15"/>
      <c r="D14" s="15"/>
      <c r="E14" s="15"/>
      <c r="F14" s="15"/>
      <c r="G14" s="15"/>
      <c r="H14" s="14"/>
      <c r="I14" s="15"/>
      <c r="J14" s="15"/>
      <c r="K14" s="15"/>
      <c r="L14" s="15"/>
      <c r="M14" s="15"/>
      <c r="N14" s="15"/>
      <c r="O14" s="14"/>
      <c r="P14" s="14"/>
      <c r="Q14" s="15"/>
      <c r="R14" s="15"/>
      <c r="S14" s="15"/>
      <c r="T14" s="15"/>
      <c r="U14" s="15"/>
      <c r="V14" s="15"/>
    </row>
    <row r="15" spans="1:22" s="29" customFormat="1" ht="12.75">
      <c r="A15" s="47">
        <v>2009</v>
      </c>
      <c r="B15" s="32">
        <v>27201</v>
      </c>
      <c r="C15" s="32">
        <v>1776</v>
      </c>
      <c r="D15" s="33">
        <v>28977</v>
      </c>
      <c r="E15" s="32">
        <v>4349</v>
      </c>
      <c r="F15" s="32">
        <v>316</v>
      </c>
      <c r="G15" s="33">
        <v>4665</v>
      </c>
      <c r="H15" s="47">
        <v>2010</v>
      </c>
      <c r="I15" s="32">
        <f>SUM(I17:I53)</f>
        <v>26160</v>
      </c>
      <c r="J15" s="32">
        <f>SUM(J17:J53)</f>
        <v>1311</v>
      </c>
      <c r="K15" s="33">
        <f>I15+J15</f>
        <v>27471</v>
      </c>
      <c r="L15" s="32">
        <f>SUM(L17:L53)</f>
        <v>2603</v>
      </c>
      <c r="M15" s="32">
        <f>SUM(M17:M53)</f>
        <v>229</v>
      </c>
      <c r="N15" s="33">
        <f>L15+M15</f>
        <v>2832</v>
      </c>
      <c r="P15" s="47">
        <v>2011</v>
      </c>
      <c r="Q15" s="32">
        <f>SUM(Q17:Q53)</f>
        <v>29234</v>
      </c>
      <c r="R15" s="32">
        <f>SUM(R17:R53)</f>
        <v>1532</v>
      </c>
      <c r="S15" s="33">
        <f>Q15+R15</f>
        <v>30766</v>
      </c>
      <c r="T15" s="32">
        <f>SUM(T17:T53)</f>
        <v>2675</v>
      </c>
      <c r="U15" s="32">
        <f>SUM(U17:U53)</f>
        <v>446</v>
      </c>
      <c r="V15" s="33">
        <f>T15+U15</f>
        <v>3121</v>
      </c>
    </row>
    <row r="16" spans="1:22" ht="12.75">
      <c r="A16" s="43" t="s">
        <v>10</v>
      </c>
      <c r="B16" s="24"/>
      <c r="C16" s="24"/>
      <c r="D16" s="24"/>
      <c r="E16" s="24"/>
      <c r="F16" s="24"/>
      <c r="G16" s="24"/>
      <c r="H16" s="43" t="s">
        <v>10</v>
      </c>
      <c r="I16" s="24"/>
      <c r="J16" s="24"/>
      <c r="K16" s="24"/>
      <c r="L16" s="24"/>
      <c r="M16" s="24"/>
      <c r="N16" s="24"/>
      <c r="O16" s="14"/>
      <c r="P16" s="43" t="s">
        <v>10</v>
      </c>
      <c r="Q16" s="24"/>
      <c r="R16" s="24"/>
      <c r="S16" s="24"/>
      <c r="T16" s="24"/>
      <c r="U16" s="24"/>
      <c r="V16" s="24"/>
    </row>
    <row r="17" spans="1:22" s="29" customFormat="1" ht="12.75">
      <c r="A17" s="48" t="s">
        <v>11</v>
      </c>
      <c r="B17" s="49">
        <v>1510</v>
      </c>
      <c r="C17" s="49">
        <v>30</v>
      </c>
      <c r="D17" s="49">
        <v>1540</v>
      </c>
      <c r="E17" s="49">
        <v>25</v>
      </c>
      <c r="F17" s="49">
        <v>0</v>
      </c>
      <c r="G17" s="49">
        <v>25</v>
      </c>
      <c r="H17" s="48" t="s">
        <v>11</v>
      </c>
      <c r="I17" s="49">
        <v>1806</v>
      </c>
      <c r="J17" s="49">
        <v>57</v>
      </c>
      <c r="K17" s="33">
        <f aca="true" t="shared" si="0" ref="K17:K53">I17+J17</f>
        <v>1863</v>
      </c>
      <c r="L17" s="49">
        <v>72</v>
      </c>
      <c r="M17" s="49">
        <v>14</v>
      </c>
      <c r="N17" s="33">
        <f aca="true" t="shared" si="1" ref="N17:N44">L17+M17</f>
        <v>86</v>
      </c>
      <c r="P17" s="48" t="s">
        <v>11</v>
      </c>
      <c r="Q17" s="49">
        <v>2363</v>
      </c>
      <c r="R17" s="49">
        <v>61</v>
      </c>
      <c r="S17" s="33">
        <f aca="true" t="shared" si="2" ref="S17:S53">Q17+R17</f>
        <v>2424</v>
      </c>
      <c r="T17" s="49">
        <v>46</v>
      </c>
      <c r="U17" s="49">
        <v>4</v>
      </c>
      <c r="V17" s="33">
        <f aca="true" t="shared" si="3" ref="V17:V44">T17+U17</f>
        <v>50</v>
      </c>
    </row>
    <row r="18" spans="1:22" ht="12.75">
      <c r="A18" s="44" t="s">
        <v>13</v>
      </c>
      <c r="B18" s="19">
        <v>138</v>
      </c>
      <c r="C18" s="19">
        <v>1</v>
      </c>
      <c r="D18" s="19">
        <v>139</v>
      </c>
      <c r="E18" s="19">
        <v>0</v>
      </c>
      <c r="F18" s="19">
        <v>0</v>
      </c>
      <c r="G18" s="19">
        <v>0</v>
      </c>
      <c r="H18" s="44" t="s">
        <v>13</v>
      </c>
      <c r="I18" s="19">
        <v>80</v>
      </c>
      <c r="J18" s="19">
        <v>1</v>
      </c>
      <c r="K18" s="24">
        <f t="shared" si="0"/>
        <v>81</v>
      </c>
      <c r="L18" s="19">
        <v>0</v>
      </c>
      <c r="M18" s="19">
        <v>0</v>
      </c>
      <c r="N18" s="24">
        <f t="shared" si="1"/>
        <v>0</v>
      </c>
      <c r="O18" s="14"/>
      <c r="P18" s="44" t="s">
        <v>13</v>
      </c>
      <c r="Q18" s="19">
        <v>91</v>
      </c>
      <c r="R18" s="19">
        <v>2</v>
      </c>
      <c r="S18" s="24">
        <f t="shared" si="2"/>
        <v>93</v>
      </c>
      <c r="T18" s="19">
        <v>0</v>
      </c>
      <c r="U18" s="19">
        <v>0</v>
      </c>
      <c r="V18" s="24">
        <f t="shared" si="3"/>
        <v>0</v>
      </c>
    </row>
    <row r="19" spans="1:22" s="29" customFormat="1" ht="12.75">
      <c r="A19" s="48" t="s">
        <v>14</v>
      </c>
      <c r="B19" s="49">
        <v>523</v>
      </c>
      <c r="C19" s="49">
        <v>32</v>
      </c>
      <c r="D19" s="49">
        <v>555</v>
      </c>
      <c r="E19" s="49">
        <v>7</v>
      </c>
      <c r="F19" s="49">
        <v>1</v>
      </c>
      <c r="G19" s="49">
        <v>8</v>
      </c>
      <c r="H19" s="48" t="s">
        <v>14</v>
      </c>
      <c r="I19" s="49">
        <v>361</v>
      </c>
      <c r="J19" s="49">
        <v>22</v>
      </c>
      <c r="K19" s="33">
        <f t="shared" si="0"/>
        <v>383</v>
      </c>
      <c r="L19" s="49">
        <v>2</v>
      </c>
      <c r="M19" s="49">
        <v>0</v>
      </c>
      <c r="N19" s="33">
        <f t="shared" si="1"/>
        <v>2</v>
      </c>
      <c r="P19" s="48" t="s">
        <v>14</v>
      </c>
      <c r="Q19" s="49">
        <v>411</v>
      </c>
      <c r="R19" s="49">
        <v>13</v>
      </c>
      <c r="S19" s="33">
        <f t="shared" si="2"/>
        <v>424</v>
      </c>
      <c r="T19" s="49">
        <v>3</v>
      </c>
      <c r="U19" s="49">
        <v>0</v>
      </c>
      <c r="V19" s="33">
        <f t="shared" si="3"/>
        <v>3</v>
      </c>
    </row>
    <row r="20" spans="1:22" ht="12.75">
      <c r="A20" s="45" t="s">
        <v>15</v>
      </c>
      <c r="B20" s="19">
        <v>900</v>
      </c>
      <c r="C20" s="19">
        <v>80</v>
      </c>
      <c r="D20" s="19">
        <v>980</v>
      </c>
      <c r="E20" s="19">
        <v>84</v>
      </c>
      <c r="F20" s="19">
        <v>2</v>
      </c>
      <c r="G20" s="19">
        <v>86</v>
      </c>
      <c r="H20" s="45" t="s">
        <v>15</v>
      </c>
      <c r="I20" s="19">
        <v>691</v>
      </c>
      <c r="J20" s="19">
        <v>2</v>
      </c>
      <c r="K20" s="24">
        <f t="shared" si="0"/>
        <v>693</v>
      </c>
      <c r="L20" s="19">
        <v>49</v>
      </c>
      <c r="M20" s="19">
        <v>0</v>
      </c>
      <c r="N20" s="24">
        <f t="shared" si="1"/>
        <v>49</v>
      </c>
      <c r="O20" s="14"/>
      <c r="P20" s="45" t="s">
        <v>15</v>
      </c>
      <c r="Q20" s="19">
        <v>1005</v>
      </c>
      <c r="R20" s="19">
        <v>60</v>
      </c>
      <c r="S20" s="24">
        <f t="shared" si="2"/>
        <v>1065</v>
      </c>
      <c r="T20" s="19">
        <v>61</v>
      </c>
      <c r="U20" s="19">
        <v>0</v>
      </c>
      <c r="V20" s="24">
        <f t="shared" si="3"/>
        <v>61</v>
      </c>
    </row>
    <row r="21" spans="1:22" s="29" customFormat="1" ht="12.75">
      <c r="A21" s="50" t="s">
        <v>43</v>
      </c>
      <c r="B21" s="49">
        <v>2737</v>
      </c>
      <c r="C21" s="49">
        <v>123</v>
      </c>
      <c r="D21" s="49">
        <v>2860</v>
      </c>
      <c r="E21" s="49">
        <v>248</v>
      </c>
      <c r="F21" s="49">
        <v>4</v>
      </c>
      <c r="G21" s="49">
        <v>252</v>
      </c>
      <c r="H21" s="50" t="s">
        <v>43</v>
      </c>
      <c r="I21" s="49">
        <v>2057</v>
      </c>
      <c r="J21" s="49">
        <v>71</v>
      </c>
      <c r="K21" s="33">
        <f t="shared" si="0"/>
        <v>2128</v>
      </c>
      <c r="L21" s="49">
        <v>228</v>
      </c>
      <c r="M21" s="49">
        <v>0</v>
      </c>
      <c r="N21" s="33">
        <f t="shared" si="1"/>
        <v>228</v>
      </c>
      <c r="P21" s="50" t="s">
        <v>43</v>
      </c>
      <c r="Q21" s="49">
        <v>2106</v>
      </c>
      <c r="R21" s="49">
        <v>72</v>
      </c>
      <c r="S21" s="33">
        <f t="shared" si="2"/>
        <v>2178</v>
      </c>
      <c r="T21" s="49">
        <v>336</v>
      </c>
      <c r="U21" s="49">
        <v>178</v>
      </c>
      <c r="V21" s="33">
        <f t="shared" si="3"/>
        <v>514</v>
      </c>
    </row>
    <row r="22" spans="1:22" ht="12.75">
      <c r="A22" s="44" t="s">
        <v>16</v>
      </c>
      <c r="B22" s="19">
        <v>71</v>
      </c>
      <c r="C22" s="19">
        <v>5</v>
      </c>
      <c r="D22" s="19">
        <v>76</v>
      </c>
      <c r="E22" s="19">
        <v>0</v>
      </c>
      <c r="F22" s="19">
        <v>0</v>
      </c>
      <c r="G22" s="19">
        <v>0</v>
      </c>
      <c r="H22" s="44" t="s">
        <v>16</v>
      </c>
      <c r="I22" s="19">
        <v>70</v>
      </c>
      <c r="J22" s="19">
        <v>6</v>
      </c>
      <c r="K22" s="24">
        <f t="shared" si="0"/>
        <v>76</v>
      </c>
      <c r="L22" s="19">
        <v>1</v>
      </c>
      <c r="M22" s="19">
        <v>0</v>
      </c>
      <c r="N22" s="24">
        <f t="shared" si="1"/>
        <v>1</v>
      </c>
      <c r="O22" s="14"/>
      <c r="P22" s="44" t="s">
        <v>16</v>
      </c>
      <c r="Q22" s="19">
        <v>105</v>
      </c>
      <c r="R22" s="19">
        <v>9</v>
      </c>
      <c r="S22" s="24">
        <f t="shared" si="2"/>
        <v>114</v>
      </c>
      <c r="T22" s="19">
        <v>16</v>
      </c>
      <c r="U22" s="19">
        <v>27</v>
      </c>
      <c r="V22" s="24">
        <f t="shared" si="3"/>
        <v>43</v>
      </c>
    </row>
    <row r="23" spans="1:22" s="29" customFormat="1" ht="12.75">
      <c r="A23" s="48" t="s">
        <v>17</v>
      </c>
      <c r="B23" s="49">
        <v>1664</v>
      </c>
      <c r="C23" s="49">
        <v>206</v>
      </c>
      <c r="D23" s="49">
        <v>1870</v>
      </c>
      <c r="E23" s="49">
        <v>506</v>
      </c>
      <c r="F23" s="49">
        <v>90</v>
      </c>
      <c r="G23" s="49">
        <v>596</v>
      </c>
      <c r="H23" s="48" t="s">
        <v>17</v>
      </c>
      <c r="I23" s="49">
        <v>1520</v>
      </c>
      <c r="J23" s="49">
        <v>168</v>
      </c>
      <c r="K23" s="33">
        <f t="shared" si="0"/>
        <v>1688</v>
      </c>
      <c r="L23" s="49">
        <v>351</v>
      </c>
      <c r="M23" s="49">
        <v>82</v>
      </c>
      <c r="N23" s="33">
        <f t="shared" si="1"/>
        <v>433</v>
      </c>
      <c r="P23" s="48" t="s">
        <v>17</v>
      </c>
      <c r="Q23" s="49">
        <v>1812</v>
      </c>
      <c r="R23" s="49">
        <v>156</v>
      </c>
      <c r="S23" s="33">
        <f t="shared" si="2"/>
        <v>1968</v>
      </c>
      <c r="T23" s="49">
        <v>421</v>
      </c>
      <c r="U23" s="49">
        <v>121</v>
      </c>
      <c r="V23" s="33">
        <f t="shared" si="3"/>
        <v>542</v>
      </c>
    </row>
    <row r="24" spans="1:22" ht="12.75">
      <c r="A24" s="44" t="s">
        <v>18</v>
      </c>
      <c r="B24" s="19">
        <v>1143</v>
      </c>
      <c r="C24" s="19">
        <v>47</v>
      </c>
      <c r="D24" s="19">
        <v>1190</v>
      </c>
      <c r="E24" s="19">
        <v>183</v>
      </c>
      <c r="F24" s="19">
        <v>1</v>
      </c>
      <c r="G24" s="19">
        <v>184</v>
      </c>
      <c r="H24" s="44" t="s">
        <v>18</v>
      </c>
      <c r="I24" s="19">
        <v>797</v>
      </c>
      <c r="J24" s="19">
        <v>39</v>
      </c>
      <c r="K24" s="24">
        <f t="shared" si="0"/>
        <v>836</v>
      </c>
      <c r="L24" s="19">
        <v>68</v>
      </c>
      <c r="M24" s="19">
        <v>3</v>
      </c>
      <c r="N24" s="24">
        <f t="shared" si="1"/>
        <v>71</v>
      </c>
      <c r="O24" s="14"/>
      <c r="P24" s="44" t="s">
        <v>18</v>
      </c>
      <c r="Q24" s="19">
        <v>726</v>
      </c>
      <c r="R24" s="19">
        <v>32</v>
      </c>
      <c r="S24" s="24">
        <f t="shared" si="2"/>
        <v>758</v>
      </c>
      <c r="T24" s="19">
        <v>74</v>
      </c>
      <c r="U24" s="19">
        <v>2</v>
      </c>
      <c r="V24" s="24">
        <f t="shared" si="3"/>
        <v>76</v>
      </c>
    </row>
    <row r="25" spans="1:22" s="29" customFormat="1" ht="12.75">
      <c r="A25" s="48" t="s">
        <v>19</v>
      </c>
      <c r="B25" s="49">
        <v>152</v>
      </c>
      <c r="C25" s="49">
        <v>10</v>
      </c>
      <c r="D25" s="49">
        <v>162</v>
      </c>
      <c r="E25" s="49">
        <v>8</v>
      </c>
      <c r="F25" s="49">
        <v>0</v>
      </c>
      <c r="G25" s="49">
        <v>8</v>
      </c>
      <c r="H25" s="48" t="s">
        <v>19</v>
      </c>
      <c r="I25" s="49">
        <v>196</v>
      </c>
      <c r="J25" s="49">
        <v>10</v>
      </c>
      <c r="K25" s="33">
        <f t="shared" si="0"/>
        <v>206</v>
      </c>
      <c r="L25" s="49">
        <v>12</v>
      </c>
      <c r="M25" s="49">
        <v>0</v>
      </c>
      <c r="N25" s="33">
        <f t="shared" si="1"/>
        <v>12</v>
      </c>
      <c r="P25" s="48" t="s">
        <v>19</v>
      </c>
      <c r="Q25" s="49">
        <v>228</v>
      </c>
      <c r="R25" s="49">
        <v>8</v>
      </c>
      <c r="S25" s="33">
        <f t="shared" si="2"/>
        <v>236</v>
      </c>
      <c r="T25" s="49">
        <v>22</v>
      </c>
      <c r="U25" s="49">
        <v>0</v>
      </c>
      <c r="V25" s="33">
        <f t="shared" si="3"/>
        <v>22</v>
      </c>
    </row>
    <row r="26" spans="1:22" ht="12.75">
      <c r="A26" s="44" t="s">
        <v>20</v>
      </c>
      <c r="B26" s="19">
        <v>8</v>
      </c>
      <c r="C26" s="19">
        <v>2</v>
      </c>
      <c r="D26" s="19">
        <v>10</v>
      </c>
      <c r="E26" s="19">
        <v>1</v>
      </c>
      <c r="F26" s="19">
        <v>0</v>
      </c>
      <c r="G26" s="19">
        <v>1</v>
      </c>
      <c r="H26" s="44" t="s">
        <v>20</v>
      </c>
      <c r="I26" s="19">
        <v>20</v>
      </c>
      <c r="J26" s="19">
        <v>7</v>
      </c>
      <c r="K26" s="24">
        <f t="shared" si="0"/>
        <v>27</v>
      </c>
      <c r="L26" s="19">
        <v>0</v>
      </c>
      <c r="M26" s="19">
        <v>0</v>
      </c>
      <c r="N26" s="24">
        <f t="shared" si="1"/>
        <v>0</v>
      </c>
      <c r="O26" s="14"/>
      <c r="P26" s="44" t="s">
        <v>20</v>
      </c>
      <c r="Q26" s="19">
        <v>15</v>
      </c>
      <c r="R26" s="19">
        <v>3</v>
      </c>
      <c r="S26" s="24">
        <f t="shared" si="2"/>
        <v>18</v>
      </c>
      <c r="T26" s="19">
        <v>3</v>
      </c>
      <c r="U26" s="19">
        <v>0</v>
      </c>
      <c r="V26" s="24">
        <f t="shared" si="3"/>
        <v>3</v>
      </c>
    </row>
    <row r="27" spans="1:22" s="29" customFormat="1" ht="12.75">
      <c r="A27" s="48" t="s">
        <v>44</v>
      </c>
      <c r="B27" s="49">
        <v>687</v>
      </c>
      <c r="C27" s="49">
        <v>41</v>
      </c>
      <c r="D27" s="49">
        <v>728</v>
      </c>
      <c r="E27" s="49">
        <v>59</v>
      </c>
      <c r="F27" s="49">
        <v>1</v>
      </c>
      <c r="G27" s="49">
        <v>60</v>
      </c>
      <c r="H27" s="48" t="s">
        <v>44</v>
      </c>
      <c r="I27" s="49">
        <v>71</v>
      </c>
      <c r="J27" s="49">
        <v>25</v>
      </c>
      <c r="K27" s="33">
        <f t="shared" si="0"/>
        <v>96</v>
      </c>
      <c r="L27" s="49">
        <v>5</v>
      </c>
      <c r="M27" s="49">
        <v>3</v>
      </c>
      <c r="N27" s="33">
        <f t="shared" si="1"/>
        <v>8</v>
      </c>
      <c r="P27" s="48" t="s">
        <v>44</v>
      </c>
      <c r="Q27" s="49">
        <v>306</v>
      </c>
      <c r="R27" s="49">
        <v>58</v>
      </c>
      <c r="S27" s="33">
        <f t="shared" si="2"/>
        <v>364</v>
      </c>
      <c r="T27" s="49">
        <v>43</v>
      </c>
      <c r="U27" s="49">
        <v>4</v>
      </c>
      <c r="V27" s="33">
        <f t="shared" si="3"/>
        <v>47</v>
      </c>
    </row>
    <row r="28" spans="1:22" ht="12.75">
      <c r="A28" s="44" t="s">
        <v>21</v>
      </c>
      <c r="B28" s="19">
        <v>241</v>
      </c>
      <c r="C28" s="19">
        <v>11</v>
      </c>
      <c r="D28" s="19">
        <v>252</v>
      </c>
      <c r="E28" s="19">
        <v>21</v>
      </c>
      <c r="F28" s="19">
        <v>9</v>
      </c>
      <c r="G28" s="19">
        <v>30</v>
      </c>
      <c r="H28" s="44" t="s">
        <v>21</v>
      </c>
      <c r="I28" s="19">
        <v>157</v>
      </c>
      <c r="J28" s="19">
        <v>23</v>
      </c>
      <c r="K28" s="24">
        <f t="shared" si="0"/>
        <v>180</v>
      </c>
      <c r="L28" s="19">
        <v>24</v>
      </c>
      <c r="M28" s="19">
        <v>0</v>
      </c>
      <c r="N28" s="24">
        <f t="shared" si="1"/>
        <v>24</v>
      </c>
      <c r="O28" s="14"/>
      <c r="P28" s="44" t="s">
        <v>21</v>
      </c>
      <c r="Q28" s="19">
        <v>327</v>
      </c>
      <c r="R28" s="19">
        <v>40</v>
      </c>
      <c r="S28" s="24">
        <f t="shared" si="2"/>
        <v>367</v>
      </c>
      <c r="T28" s="19">
        <v>9</v>
      </c>
      <c r="U28" s="19">
        <v>0</v>
      </c>
      <c r="V28" s="24">
        <f t="shared" si="3"/>
        <v>9</v>
      </c>
    </row>
    <row r="29" spans="1:22" s="29" customFormat="1" ht="12.75">
      <c r="A29" s="48" t="s">
        <v>22</v>
      </c>
      <c r="B29" s="49">
        <v>667</v>
      </c>
      <c r="C29" s="49">
        <v>10</v>
      </c>
      <c r="D29" s="49">
        <v>677</v>
      </c>
      <c r="E29" s="49">
        <v>30</v>
      </c>
      <c r="F29" s="49">
        <v>0</v>
      </c>
      <c r="G29" s="49">
        <v>30</v>
      </c>
      <c r="H29" s="48" t="s">
        <v>22</v>
      </c>
      <c r="I29" s="49">
        <v>779</v>
      </c>
      <c r="J29" s="49">
        <v>22</v>
      </c>
      <c r="K29" s="33">
        <f t="shared" si="0"/>
        <v>801</v>
      </c>
      <c r="L29" s="49">
        <v>25</v>
      </c>
      <c r="M29" s="49">
        <v>0</v>
      </c>
      <c r="N29" s="33">
        <f t="shared" si="1"/>
        <v>25</v>
      </c>
      <c r="P29" s="48" t="s">
        <v>22</v>
      </c>
      <c r="Q29" s="49">
        <v>838</v>
      </c>
      <c r="R29" s="49">
        <v>5</v>
      </c>
      <c r="S29" s="33">
        <f t="shared" si="2"/>
        <v>843</v>
      </c>
      <c r="T29" s="49">
        <v>42</v>
      </c>
      <c r="U29" s="49">
        <v>0</v>
      </c>
      <c r="V29" s="33">
        <f t="shared" si="3"/>
        <v>42</v>
      </c>
    </row>
    <row r="30" spans="1:22" ht="12.75">
      <c r="A30" s="44" t="s">
        <v>23</v>
      </c>
      <c r="B30" s="19">
        <v>4676</v>
      </c>
      <c r="C30" s="19">
        <v>498</v>
      </c>
      <c r="D30" s="19">
        <v>5174</v>
      </c>
      <c r="E30" s="19">
        <v>993</v>
      </c>
      <c r="F30" s="19">
        <v>19</v>
      </c>
      <c r="G30" s="19">
        <v>1012</v>
      </c>
      <c r="H30" s="44" t="s">
        <v>23</v>
      </c>
      <c r="I30" s="19">
        <v>5707</v>
      </c>
      <c r="J30" s="19">
        <v>321</v>
      </c>
      <c r="K30" s="24">
        <f t="shared" si="0"/>
        <v>6028</v>
      </c>
      <c r="L30" s="19">
        <v>401</v>
      </c>
      <c r="M30" s="19">
        <v>20</v>
      </c>
      <c r="N30" s="24">
        <f t="shared" si="1"/>
        <v>421</v>
      </c>
      <c r="O30" s="14"/>
      <c r="P30" s="44" t="s">
        <v>23</v>
      </c>
      <c r="Q30" s="19">
        <v>5089</v>
      </c>
      <c r="R30" s="19">
        <v>406</v>
      </c>
      <c r="S30" s="24">
        <f t="shared" si="2"/>
        <v>5495</v>
      </c>
      <c r="T30" s="19">
        <v>296</v>
      </c>
      <c r="U30" s="19">
        <v>3</v>
      </c>
      <c r="V30" s="24">
        <f t="shared" si="3"/>
        <v>299</v>
      </c>
    </row>
    <row r="31" spans="1:22" s="29" customFormat="1" ht="12.75">
      <c r="A31" s="48" t="s">
        <v>24</v>
      </c>
      <c r="B31" s="49">
        <v>6129</v>
      </c>
      <c r="C31" s="49">
        <v>336</v>
      </c>
      <c r="D31" s="49">
        <v>6465</v>
      </c>
      <c r="E31" s="49">
        <v>489</v>
      </c>
      <c r="F31" s="49">
        <v>18</v>
      </c>
      <c r="G31" s="49">
        <v>507</v>
      </c>
      <c r="H31" s="48" t="s">
        <v>24</v>
      </c>
      <c r="I31" s="49">
        <v>5573</v>
      </c>
      <c r="J31" s="49">
        <v>311</v>
      </c>
      <c r="K31" s="33">
        <f t="shared" si="0"/>
        <v>5884</v>
      </c>
      <c r="L31" s="49">
        <v>488</v>
      </c>
      <c r="M31" s="49">
        <v>16</v>
      </c>
      <c r="N31" s="33">
        <f t="shared" si="1"/>
        <v>504</v>
      </c>
      <c r="P31" s="48" t="s">
        <v>24</v>
      </c>
      <c r="Q31" s="49">
        <v>6064</v>
      </c>
      <c r="R31" s="49">
        <v>353</v>
      </c>
      <c r="S31" s="33">
        <f t="shared" si="2"/>
        <v>6417</v>
      </c>
      <c r="T31" s="49">
        <v>330</v>
      </c>
      <c r="U31" s="49">
        <v>23</v>
      </c>
      <c r="V31" s="33">
        <f t="shared" si="3"/>
        <v>353</v>
      </c>
    </row>
    <row r="32" spans="1:22" ht="12.75">
      <c r="A32" s="44" t="s">
        <v>25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44" t="s">
        <v>25</v>
      </c>
      <c r="I32" s="19">
        <v>0</v>
      </c>
      <c r="J32" s="19">
        <v>0</v>
      </c>
      <c r="K32" s="24">
        <f t="shared" si="0"/>
        <v>0</v>
      </c>
      <c r="L32" s="19">
        <v>0</v>
      </c>
      <c r="M32" s="19">
        <v>0</v>
      </c>
      <c r="N32" s="24">
        <f t="shared" si="1"/>
        <v>0</v>
      </c>
      <c r="O32" s="14"/>
      <c r="P32" s="44" t="s">
        <v>25</v>
      </c>
      <c r="Q32" s="19">
        <v>0</v>
      </c>
      <c r="R32" s="19">
        <v>0</v>
      </c>
      <c r="S32" s="24">
        <f t="shared" si="2"/>
        <v>0</v>
      </c>
      <c r="T32" s="19">
        <v>0</v>
      </c>
      <c r="U32" s="19">
        <v>0</v>
      </c>
      <c r="V32" s="24">
        <f t="shared" si="3"/>
        <v>0</v>
      </c>
    </row>
    <row r="33" spans="1:22" s="29" customFormat="1" ht="12.75">
      <c r="A33" s="48" t="s">
        <v>26</v>
      </c>
      <c r="B33" s="49">
        <v>85</v>
      </c>
      <c r="C33" s="49">
        <v>2</v>
      </c>
      <c r="D33" s="49">
        <v>87</v>
      </c>
      <c r="E33" s="49">
        <v>1</v>
      </c>
      <c r="F33" s="49">
        <v>0</v>
      </c>
      <c r="G33" s="49">
        <v>1</v>
      </c>
      <c r="H33" s="48" t="s">
        <v>26</v>
      </c>
      <c r="I33" s="49">
        <v>110</v>
      </c>
      <c r="J33" s="49">
        <v>0</v>
      </c>
      <c r="K33" s="33">
        <f t="shared" si="0"/>
        <v>110</v>
      </c>
      <c r="L33" s="49">
        <v>8</v>
      </c>
      <c r="M33" s="49">
        <v>0</v>
      </c>
      <c r="N33" s="33">
        <f t="shared" si="1"/>
        <v>8</v>
      </c>
      <c r="P33" s="48" t="s">
        <v>26</v>
      </c>
      <c r="Q33" s="49">
        <v>122</v>
      </c>
      <c r="R33" s="49">
        <v>2</v>
      </c>
      <c r="S33" s="33">
        <f t="shared" si="2"/>
        <v>124</v>
      </c>
      <c r="T33" s="49">
        <v>4</v>
      </c>
      <c r="U33" s="49">
        <v>0</v>
      </c>
      <c r="V33" s="33">
        <f t="shared" si="3"/>
        <v>4</v>
      </c>
    </row>
    <row r="34" spans="1:22" ht="12.75">
      <c r="A34" s="44" t="s">
        <v>27</v>
      </c>
      <c r="B34" s="19">
        <v>19</v>
      </c>
      <c r="C34" s="19">
        <v>0</v>
      </c>
      <c r="D34" s="19">
        <v>19</v>
      </c>
      <c r="E34" s="19">
        <v>1</v>
      </c>
      <c r="F34" s="19">
        <v>0</v>
      </c>
      <c r="G34" s="19">
        <v>1</v>
      </c>
      <c r="H34" s="44" t="s">
        <v>27</v>
      </c>
      <c r="I34" s="19">
        <v>68</v>
      </c>
      <c r="J34" s="19">
        <v>8</v>
      </c>
      <c r="K34" s="24">
        <f t="shared" si="0"/>
        <v>76</v>
      </c>
      <c r="L34" s="19">
        <v>11</v>
      </c>
      <c r="M34" s="19">
        <v>29</v>
      </c>
      <c r="N34" s="24">
        <f t="shared" si="1"/>
        <v>40</v>
      </c>
      <c r="O34" s="14"/>
      <c r="P34" s="44" t="s">
        <v>27</v>
      </c>
      <c r="Q34" s="19">
        <v>54</v>
      </c>
      <c r="R34" s="19">
        <v>0</v>
      </c>
      <c r="S34" s="24">
        <f t="shared" si="2"/>
        <v>54</v>
      </c>
      <c r="T34" s="19">
        <v>42</v>
      </c>
      <c r="U34" s="19">
        <v>9</v>
      </c>
      <c r="V34" s="24">
        <f t="shared" si="3"/>
        <v>51</v>
      </c>
    </row>
    <row r="35" spans="1:22" s="29" customFormat="1" ht="12.75">
      <c r="A35" s="48" t="s">
        <v>28</v>
      </c>
      <c r="B35" s="49">
        <v>13</v>
      </c>
      <c r="C35" s="49">
        <v>1</v>
      </c>
      <c r="D35" s="49">
        <v>14</v>
      </c>
      <c r="E35" s="49">
        <v>0</v>
      </c>
      <c r="F35" s="49">
        <v>6</v>
      </c>
      <c r="G35" s="49">
        <v>6</v>
      </c>
      <c r="H35" s="48" t="s">
        <v>28</v>
      </c>
      <c r="I35" s="49">
        <v>46</v>
      </c>
      <c r="J35" s="49">
        <v>0</v>
      </c>
      <c r="K35" s="33">
        <f t="shared" si="0"/>
        <v>46</v>
      </c>
      <c r="L35" s="49">
        <v>7</v>
      </c>
      <c r="M35" s="49">
        <v>0</v>
      </c>
      <c r="N35" s="33">
        <f t="shared" si="1"/>
        <v>7</v>
      </c>
      <c r="P35" s="48" t="s">
        <v>28</v>
      </c>
      <c r="Q35" s="49">
        <v>42</v>
      </c>
      <c r="R35" s="49">
        <v>1</v>
      </c>
      <c r="S35" s="33">
        <f t="shared" si="2"/>
        <v>43</v>
      </c>
      <c r="T35" s="49">
        <v>3</v>
      </c>
      <c r="U35" s="49">
        <v>0</v>
      </c>
      <c r="V35" s="33">
        <f t="shared" si="3"/>
        <v>3</v>
      </c>
    </row>
    <row r="36" spans="1:22" ht="12.75">
      <c r="A36" s="44" t="s">
        <v>29</v>
      </c>
      <c r="B36" s="19">
        <v>456</v>
      </c>
      <c r="C36" s="19">
        <v>8</v>
      </c>
      <c r="D36" s="19">
        <v>464</v>
      </c>
      <c r="E36" s="19">
        <v>19</v>
      </c>
      <c r="F36" s="19">
        <v>0</v>
      </c>
      <c r="G36" s="19">
        <v>19</v>
      </c>
      <c r="H36" s="44" t="s">
        <v>29</v>
      </c>
      <c r="I36" s="19">
        <v>515</v>
      </c>
      <c r="J36" s="19">
        <v>12</v>
      </c>
      <c r="K36" s="24">
        <f t="shared" si="0"/>
        <v>527</v>
      </c>
      <c r="L36" s="19">
        <v>17</v>
      </c>
      <c r="M36" s="19">
        <v>0</v>
      </c>
      <c r="N36" s="24">
        <f t="shared" si="1"/>
        <v>17</v>
      </c>
      <c r="O36" s="14"/>
      <c r="P36" s="44" t="s">
        <v>29</v>
      </c>
      <c r="Q36" s="19">
        <v>594</v>
      </c>
      <c r="R36" s="19">
        <v>18</v>
      </c>
      <c r="S36" s="24">
        <f t="shared" si="2"/>
        <v>612</v>
      </c>
      <c r="T36" s="19">
        <v>16</v>
      </c>
      <c r="U36" s="19">
        <v>0</v>
      </c>
      <c r="V36" s="24">
        <f t="shared" si="3"/>
        <v>16</v>
      </c>
    </row>
    <row r="37" spans="1:22" s="29" customFormat="1" ht="12.75">
      <c r="A37" s="48" t="s">
        <v>30</v>
      </c>
      <c r="B37" s="49">
        <v>186</v>
      </c>
      <c r="C37" s="49">
        <v>14</v>
      </c>
      <c r="D37" s="49">
        <v>200</v>
      </c>
      <c r="E37" s="49">
        <v>33</v>
      </c>
      <c r="F37" s="49">
        <v>0</v>
      </c>
      <c r="G37" s="49">
        <v>33</v>
      </c>
      <c r="H37" s="48" t="s">
        <v>30</v>
      </c>
      <c r="I37" s="49">
        <v>215</v>
      </c>
      <c r="J37" s="49">
        <v>11</v>
      </c>
      <c r="K37" s="33">
        <f t="shared" si="0"/>
        <v>226</v>
      </c>
      <c r="L37" s="49">
        <v>18</v>
      </c>
      <c r="M37" s="49">
        <v>2</v>
      </c>
      <c r="N37" s="33">
        <f t="shared" si="1"/>
        <v>20</v>
      </c>
      <c r="P37" s="48" t="s">
        <v>30</v>
      </c>
      <c r="Q37" s="49">
        <v>185</v>
      </c>
      <c r="R37" s="49">
        <v>8</v>
      </c>
      <c r="S37" s="33">
        <f t="shared" si="2"/>
        <v>193</v>
      </c>
      <c r="T37" s="49">
        <v>22</v>
      </c>
      <c r="U37" s="49">
        <v>0</v>
      </c>
      <c r="V37" s="33">
        <f t="shared" si="3"/>
        <v>22</v>
      </c>
    </row>
    <row r="38" spans="1:22" ht="12.75">
      <c r="A38" s="44" t="s">
        <v>31</v>
      </c>
      <c r="B38" s="19">
        <v>2212</v>
      </c>
      <c r="C38" s="19">
        <v>86</v>
      </c>
      <c r="D38" s="19">
        <v>2298</v>
      </c>
      <c r="E38" s="19">
        <v>153</v>
      </c>
      <c r="F38" s="19">
        <v>5</v>
      </c>
      <c r="G38" s="19">
        <v>158</v>
      </c>
      <c r="H38" s="44" t="s">
        <v>31</v>
      </c>
      <c r="I38" s="19">
        <v>2118</v>
      </c>
      <c r="J38" s="19">
        <v>105</v>
      </c>
      <c r="K38" s="24">
        <f t="shared" si="0"/>
        <v>2223</v>
      </c>
      <c r="L38" s="19">
        <v>155</v>
      </c>
      <c r="M38" s="19">
        <v>0</v>
      </c>
      <c r="N38" s="24">
        <f t="shared" si="1"/>
        <v>155</v>
      </c>
      <c r="O38" s="14"/>
      <c r="P38" s="44" t="s">
        <v>31</v>
      </c>
      <c r="Q38" s="19">
        <v>2363</v>
      </c>
      <c r="R38" s="19">
        <v>82</v>
      </c>
      <c r="S38" s="24">
        <f t="shared" si="2"/>
        <v>2445</v>
      </c>
      <c r="T38" s="19">
        <v>94</v>
      </c>
      <c r="U38" s="19">
        <v>3</v>
      </c>
      <c r="V38" s="24">
        <f t="shared" si="3"/>
        <v>97</v>
      </c>
    </row>
    <row r="39" spans="1:22" s="29" customFormat="1" ht="12.75">
      <c r="A39" s="48" t="s">
        <v>32</v>
      </c>
      <c r="B39" s="49">
        <v>57</v>
      </c>
      <c r="C39" s="49">
        <v>3</v>
      </c>
      <c r="D39" s="49">
        <v>60</v>
      </c>
      <c r="E39" s="49">
        <v>0</v>
      </c>
      <c r="F39" s="49">
        <v>0</v>
      </c>
      <c r="G39" s="49">
        <v>0</v>
      </c>
      <c r="H39" s="48" t="s">
        <v>32</v>
      </c>
      <c r="I39" s="49">
        <v>66</v>
      </c>
      <c r="J39" s="49">
        <v>0</v>
      </c>
      <c r="K39" s="33">
        <f t="shared" si="0"/>
        <v>66</v>
      </c>
      <c r="L39" s="49">
        <v>7</v>
      </c>
      <c r="M39" s="49">
        <v>9</v>
      </c>
      <c r="N39" s="33">
        <f t="shared" si="1"/>
        <v>16</v>
      </c>
      <c r="P39" s="48" t="s">
        <v>32</v>
      </c>
      <c r="Q39" s="49">
        <v>63</v>
      </c>
      <c r="R39" s="49">
        <v>0</v>
      </c>
      <c r="S39" s="33">
        <f t="shared" si="2"/>
        <v>63</v>
      </c>
      <c r="T39" s="49">
        <v>14</v>
      </c>
      <c r="U39" s="49">
        <v>1</v>
      </c>
      <c r="V39" s="33">
        <f t="shared" si="3"/>
        <v>15</v>
      </c>
    </row>
    <row r="40" spans="1:22" ht="12.75">
      <c r="A40" s="44" t="s">
        <v>33</v>
      </c>
      <c r="B40" s="19">
        <v>1290</v>
      </c>
      <c r="C40" s="19">
        <v>140</v>
      </c>
      <c r="D40" s="19">
        <v>1430</v>
      </c>
      <c r="E40" s="19">
        <v>1335</v>
      </c>
      <c r="F40" s="19">
        <v>156</v>
      </c>
      <c r="G40" s="19">
        <v>1491</v>
      </c>
      <c r="H40" s="44" t="s">
        <v>33</v>
      </c>
      <c r="I40" s="19">
        <v>1077</v>
      </c>
      <c r="J40" s="19">
        <v>14</v>
      </c>
      <c r="K40" s="24">
        <f t="shared" si="0"/>
        <v>1091</v>
      </c>
      <c r="L40" s="19">
        <v>516</v>
      </c>
      <c r="M40" s="19">
        <v>37</v>
      </c>
      <c r="N40" s="24">
        <f t="shared" si="1"/>
        <v>553</v>
      </c>
      <c r="O40" s="14"/>
      <c r="P40" s="44" t="s">
        <v>33</v>
      </c>
      <c r="Q40" s="19">
        <v>1383</v>
      </c>
      <c r="R40" s="19">
        <v>17</v>
      </c>
      <c r="S40" s="24">
        <f t="shared" si="2"/>
        <v>1400</v>
      </c>
      <c r="T40" s="19">
        <v>632</v>
      </c>
      <c r="U40" s="19">
        <v>51</v>
      </c>
      <c r="V40" s="24">
        <f t="shared" si="3"/>
        <v>683</v>
      </c>
    </row>
    <row r="41" spans="1:22" s="29" customFormat="1" ht="12.75">
      <c r="A41" s="48" t="s">
        <v>34</v>
      </c>
      <c r="B41" s="49">
        <v>69</v>
      </c>
      <c r="C41" s="49">
        <v>18</v>
      </c>
      <c r="D41" s="49">
        <v>87</v>
      </c>
      <c r="E41" s="49">
        <v>4</v>
      </c>
      <c r="F41" s="49">
        <v>0</v>
      </c>
      <c r="G41" s="49">
        <v>4</v>
      </c>
      <c r="H41" s="48" t="s">
        <v>34</v>
      </c>
      <c r="I41" s="49">
        <v>30</v>
      </c>
      <c r="J41" s="49">
        <v>15</v>
      </c>
      <c r="K41" s="33">
        <f t="shared" si="0"/>
        <v>45</v>
      </c>
      <c r="L41" s="49">
        <v>1</v>
      </c>
      <c r="M41" s="49">
        <v>0</v>
      </c>
      <c r="N41" s="33">
        <f t="shared" si="1"/>
        <v>1</v>
      </c>
      <c r="P41" s="48" t="s">
        <v>34</v>
      </c>
      <c r="Q41" s="49">
        <v>74</v>
      </c>
      <c r="R41" s="49">
        <v>18</v>
      </c>
      <c r="S41" s="33">
        <f t="shared" si="2"/>
        <v>92</v>
      </c>
      <c r="T41" s="49">
        <v>0</v>
      </c>
      <c r="U41" s="49">
        <v>0</v>
      </c>
      <c r="V41" s="33">
        <f t="shared" si="3"/>
        <v>0</v>
      </c>
    </row>
    <row r="42" spans="1:22" ht="12.75">
      <c r="A42" s="44" t="s">
        <v>54</v>
      </c>
      <c r="B42" s="19">
        <v>406</v>
      </c>
      <c r="C42" s="19">
        <v>32</v>
      </c>
      <c r="D42" s="19">
        <v>438</v>
      </c>
      <c r="E42" s="19">
        <v>37</v>
      </c>
      <c r="F42" s="19">
        <v>0</v>
      </c>
      <c r="G42" s="19">
        <v>37</v>
      </c>
      <c r="H42" s="44" t="s">
        <v>54</v>
      </c>
      <c r="I42" s="19">
        <v>767</v>
      </c>
      <c r="J42" s="19">
        <v>14</v>
      </c>
      <c r="K42" s="24">
        <f t="shared" si="0"/>
        <v>781</v>
      </c>
      <c r="L42" s="19">
        <v>70</v>
      </c>
      <c r="M42" s="19">
        <v>1</v>
      </c>
      <c r="N42" s="24">
        <f t="shared" si="1"/>
        <v>71</v>
      </c>
      <c r="O42" s="14"/>
      <c r="P42" s="44" t="s">
        <v>54</v>
      </c>
      <c r="Q42" s="19">
        <v>1084</v>
      </c>
      <c r="R42" s="19">
        <v>46</v>
      </c>
      <c r="S42" s="24">
        <f t="shared" si="2"/>
        <v>1130</v>
      </c>
      <c r="T42" s="19">
        <v>69</v>
      </c>
      <c r="U42" s="19">
        <v>5</v>
      </c>
      <c r="V42" s="24">
        <f t="shared" si="3"/>
        <v>74</v>
      </c>
    </row>
    <row r="43" spans="1:22" s="29" customFormat="1" ht="12.75">
      <c r="A43" s="48" t="s">
        <v>59</v>
      </c>
      <c r="B43" s="49">
        <v>177</v>
      </c>
      <c r="C43" s="49">
        <v>3</v>
      </c>
      <c r="D43" s="49">
        <v>180</v>
      </c>
      <c r="E43" s="49">
        <v>74</v>
      </c>
      <c r="F43" s="49">
        <v>0</v>
      </c>
      <c r="G43" s="49">
        <v>74</v>
      </c>
      <c r="H43" s="48" t="s">
        <v>59</v>
      </c>
      <c r="I43" s="49">
        <v>148</v>
      </c>
      <c r="J43" s="49">
        <v>0</v>
      </c>
      <c r="K43" s="33">
        <f t="shared" si="0"/>
        <v>148</v>
      </c>
      <c r="L43" s="49">
        <v>6</v>
      </c>
      <c r="M43" s="49">
        <v>0</v>
      </c>
      <c r="N43" s="33">
        <f t="shared" si="1"/>
        <v>6</v>
      </c>
      <c r="P43" s="48" t="s">
        <v>59</v>
      </c>
      <c r="Q43" s="49">
        <v>80</v>
      </c>
      <c r="R43" s="49">
        <v>3</v>
      </c>
      <c r="S43" s="33">
        <f t="shared" si="2"/>
        <v>83</v>
      </c>
      <c r="T43" s="49">
        <v>3</v>
      </c>
      <c r="U43" s="49">
        <v>0</v>
      </c>
      <c r="V43" s="33">
        <f t="shared" si="3"/>
        <v>3</v>
      </c>
    </row>
    <row r="44" spans="1:22" ht="12.75">
      <c r="A44" s="44" t="s">
        <v>35</v>
      </c>
      <c r="B44" s="19">
        <v>142</v>
      </c>
      <c r="C44" s="19">
        <v>18</v>
      </c>
      <c r="D44" s="19">
        <v>160</v>
      </c>
      <c r="E44" s="19">
        <v>32</v>
      </c>
      <c r="F44" s="19">
        <v>3</v>
      </c>
      <c r="G44" s="19">
        <v>35</v>
      </c>
      <c r="H44" s="44" t="s">
        <v>35</v>
      </c>
      <c r="I44" s="19">
        <v>242</v>
      </c>
      <c r="J44" s="19">
        <v>35</v>
      </c>
      <c r="K44" s="24">
        <f t="shared" si="0"/>
        <v>277</v>
      </c>
      <c r="L44" s="19">
        <v>48</v>
      </c>
      <c r="M44" s="19">
        <v>12</v>
      </c>
      <c r="N44" s="24">
        <f t="shared" si="1"/>
        <v>60</v>
      </c>
      <c r="O44" s="14"/>
      <c r="P44" s="44" t="s">
        <v>35</v>
      </c>
      <c r="Q44" s="19">
        <v>510</v>
      </c>
      <c r="R44" s="19">
        <v>45</v>
      </c>
      <c r="S44" s="24">
        <f t="shared" si="2"/>
        <v>555</v>
      </c>
      <c r="T44" s="19">
        <v>52</v>
      </c>
      <c r="U44" s="19">
        <v>13</v>
      </c>
      <c r="V44" s="24">
        <f t="shared" si="3"/>
        <v>65</v>
      </c>
    </row>
    <row r="45" spans="2:22" s="29" customFormat="1" ht="12.75">
      <c r="B45" s="32"/>
      <c r="C45" s="32"/>
      <c r="D45" s="49"/>
      <c r="E45" s="32"/>
      <c r="F45" s="32"/>
      <c r="G45" s="33"/>
      <c r="I45" s="32"/>
      <c r="J45" s="32"/>
      <c r="K45" s="33">
        <f t="shared" si="0"/>
        <v>0</v>
      </c>
      <c r="L45" s="32"/>
      <c r="M45" s="32"/>
      <c r="N45" s="33"/>
      <c r="Q45" s="32"/>
      <c r="R45" s="32"/>
      <c r="S45" s="33">
        <f t="shared" si="2"/>
        <v>0</v>
      </c>
      <c r="T45" s="32"/>
      <c r="U45" s="32"/>
      <c r="V45" s="33"/>
    </row>
    <row r="46" spans="1:22" ht="12.75">
      <c r="A46" s="46" t="s">
        <v>36</v>
      </c>
      <c r="B46" s="23"/>
      <c r="C46" s="23"/>
      <c r="D46" s="19"/>
      <c r="E46" s="23"/>
      <c r="F46" s="23"/>
      <c r="G46" s="24"/>
      <c r="H46" s="46" t="s">
        <v>36</v>
      </c>
      <c r="I46" s="23"/>
      <c r="J46" s="23"/>
      <c r="K46" s="24">
        <f t="shared" si="0"/>
        <v>0</v>
      </c>
      <c r="L46" s="23"/>
      <c r="M46" s="23"/>
      <c r="N46" s="24"/>
      <c r="O46" s="14"/>
      <c r="P46" s="46" t="s">
        <v>36</v>
      </c>
      <c r="Q46" s="23"/>
      <c r="R46" s="23"/>
      <c r="S46" s="24">
        <f t="shared" si="2"/>
        <v>0</v>
      </c>
      <c r="T46" s="23"/>
      <c r="U46" s="23"/>
      <c r="V46" s="24"/>
    </row>
    <row r="47" spans="1:22" s="29" customFormat="1" ht="12.75">
      <c r="A47" s="48" t="s">
        <v>37</v>
      </c>
      <c r="B47" s="49">
        <v>31</v>
      </c>
      <c r="C47" s="49">
        <v>6</v>
      </c>
      <c r="D47" s="49">
        <v>37</v>
      </c>
      <c r="E47" s="49">
        <v>1</v>
      </c>
      <c r="F47" s="49">
        <v>0</v>
      </c>
      <c r="G47" s="49">
        <v>1</v>
      </c>
      <c r="H47" s="48" t="s">
        <v>37</v>
      </c>
      <c r="I47" s="49">
        <v>21</v>
      </c>
      <c r="J47" s="49">
        <v>4</v>
      </c>
      <c r="K47" s="33">
        <f t="shared" si="0"/>
        <v>25</v>
      </c>
      <c r="L47" s="49">
        <v>1</v>
      </c>
      <c r="M47" s="49">
        <v>0</v>
      </c>
      <c r="N47" s="33">
        <f aca="true" t="shared" si="4" ref="N47:N53">L47+M47</f>
        <v>1</v>
      </c>
      <c r="P47" s="48" t="s">
        <v>37</v>
      </c>
      <c r="Q47" s="49">
        <v>8</v>
      </c>
      <c r="R47" s="49">
        <v>0</v>
      </c>
      <c r="S47" s="33">
        <f t="shared" si="2"/>
        <v>8</v>
      </c>
      <c r="T47" s="49">
        <v>0</v>
      </c>
      <c r="U47" s="49">
        <v>0</v>
      </c>
      <c r="V47" s="33">
        <f aca="true" t="shared" si="5" ref="V47:V53">T47+U47</f>
        <v>0</v>
      </c>
    </row>
    <row r="48" spans="1:22" ht="12.75">
      <c r="A48" s="44" t="s">
        <v>38</v>
      </c>
      <c r="B48" s="19">
        <v>133</v>
      </c>
      <c r="C48" s="19">
        <v>1</v>
      </c>
      <c r="D48" s="19">
        <v>134</v>
      </c>
      <c r="E48" s="19">
        <v>1</v>
      </c>
      <c r="F48" s="19">
        <v>0</v>
      </c>
      <c r="G48" s="19">
        <v>1</v>
      </c>
      <c r="H48" s="44" t="s">
        <v>38</v>
      </c>
      <c r="I48" s="19">
        <v>166</v>
      </c>
      <c r="J48" s="19">
        <v>0</v>
      </c>
      <c r="K48" s="24">
        <f t="shared" si="0"/>
        <v>166</v>
      </c>
      <c r="L48" s="19">
        <v>2</v>
      </c>
      <c r="M48" s="19">
        <v>0</v>
      </c>
      <c r="N48" s="24">
        <f t="shared" si="4"/>
        <v>2</v>
      </c>
      <c r="O48" s="14"/>
      <c r="P48" s="44" t="s">
        <v>38</v>
      </c>
      <c r="Q48" s="19">
        <v>155</v>
      </c>
      <c r="R48" s="19">
        <v>0</v>
      </c>
      <c r="S48" s="24">
        <f t="shared" si="2"/>
        <v>155</v>
      </c>
      <c r="T48" s="19">
        <v>4</v>
      </c>
      <c r="U48" s="19">
        <v>0</v>
      </c>
      <c r="V48" s="24">
        <f t="shared" si="5"/>
        <v>4</v>
      </c>
    </row>
    <row r="49" spans="1:22" s="29" customFormat="1" ht="12.75">
      <c r="A49" s="48" t="s">
        <v>39</v>
      </c>
      <c r="B49" s="49">
        <v>26</v>
      </c>
      <c r="C49" s="49">
        <v>0</v>
      </c>
      <c r="D49" s="49">
        <v>26</v>
      </c>
      <c r="E49" s="49">
        <v>0</v>
      </c>
      <c r="F49" s="49">
        <v>0</v>
      </c>
      <c r="G49" s="49">
        <v>0</v>
      </c>
      <c r="H49" s="48" t="s">
        <v>39</v>
      </c>
      <c r="I49" s="49">
        <v>19</v>
      </c>
      <c r="J49" s="49">
        <v>0</v>
      </c>
      <c r="K49" s="33">
        <f t="shared" si="0"/>
        <v>19</v>
      </c>
      <c r="L49" s="49">
        <v>0</v>
      </c>
      <c r="M49" s="49">
        <v>0</v>
      </c>
      <c r="N49" s="33">
        <f t="shared" si="4"/>
        <v>0</v>
      </c>
      <c r="P49" s="48" t="s">
        <v>39</v>
      </c>
      <c r="Q49" s="49">
        <v>21</v>
      </c>
      <c r="R49" s="49">
        <v>1</v>
      </c>
      <c r="S49" s="33">
        <f t="shared" si="2"/>
        <v>22</v>
      </c>
      <c r="T49" s="49">
        <v>0</v>
      </c>
      <c r="U49" s="49">
        <v>0</v>
      </c>
      <c r="V49" s="33">
        <f t="shared" si="5"/>
        <v>0</v>
      </c>
    </row>
    <row r="50" spans="1:22" ht="12.75">
      <c r="A50" s="44" t="s">
        <v>45</v>
      </c>
      <c r="B50" s="19">
        <v>2</v>
      </c>
      <c r="C50" s="19">
        <v>0</v>
      </c>
      <c r="D50" s="19">
        <v>2</v>
      </c>
      <c r="E50" s="19">
        <v>0</v>
      </c>
      <c r="F50" s="19">
        <v>1</v>
      </c>
      <c r="G50" s="19">
        <v>1</v>
      </c>
      <c r="H50" s="44" t="s">
        <v>45</v>
      </c>
      <c r="I50" s="19">
        <v>9</v>
      </c>
      <c r="J50" s="19">
        <v>0</v>
      </c>
      <c r="K50" s="24">
        <f t="shared" si="0"/>
        <v>9</v>
      </c>
      <c r="L50" s="19">
        <v>0</v>
      </c>
      <c r="M50" s="19">
        <v>1</v>
      </c>
      <c r="N50" s="24">
        <f t="shared" si="4"/>
        <v>1</v>
      </c>
      <c r="O50" s="14"/>
      <c r="P50" s="44" t="s">
        <v>45</v>
      </c>
      <c r="Q50" s="19">
        <v>14</v>
      </c>
      <c r="R50" s="19">
        <v>0</v>
      </c>
      <c r="S50" s="24">
        <f t="shared" si="2"/>
        <v>14</v>
      </c>
      <c r="T50" s="19">
        <v>0</v>
      </c>
      <c r="U50" s="19">
        <v>2</v>
      </c>
      <c r="V50" s="24">
        <f t="shared" si="5"/>
        <v>2</v>
      </c>
    </row>
    <row r="51" spans="1:22" s="29" customFormat="1" ht="12.75">
      <c r="A51" s="48" t="s">
        <v>40</v>
      </c>
      <c r="B51" s="49">
        <v>576</v>
      </c>
      <c r="C51" s="49">
        <v>8</v>
      </c>
      <c r="D51" s="49">
        <v>584</v>
      </c>
      <c r="E51" s="49">
        <v>2</v>
      </c>
      <c r="F51" s="49">
        <v>0</v>
      </c>
      <c r="G51" s="49">
        <v>2</v>
      </c>
      <c r="H51" s="48" t="s">
        <v>40</v>
      </c>
      <c r="I51" s="49">
        <v>619</v>
      </c>
      <c r="J51" s="49">
        <v>4</v>
      </c>
      <c r="K51" s="33">
        <f t="shared" si="0"/>
        <v>623</v>
      </c>
      <c r="L51" s="49">
        <v>4</v>
      </c>
      <c r="M51" s="49">
        <v>0</v>
      </c>
      <c r="N51" s="33">
        <f t="shared" si="4"/>
        <v>4</v>
      </c>
      <c r="P51" s="48" t="s">
        <v>40</v>
      </c>
      <c r="Q51" s="49">
        <v>925</v>
      </c>
      <c r="R51" s="49">
        <v>9</v>
      </c>
      <c r="S51" s="33">
        <f t="shared" si="2"/>
        <v>934</v>
      </c>
      <c r="T51" s="49">
        <v>8</v>
      </c>
      <c r="U51" s="49">
        <v>0</v>
      </c>
      <c r="V51" s="33">
        <f t="shared" si="5"/>
        <v>8</v>
      </c>
    </row>
    <row r="52" spans="1:22" ht="12.75">
      <c r="A52" s="44" t="s">
        <v>41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44" t="s">
        <v>41</v>
      </c>
      <c r="I52" s="19">
        <v>0</v>
      </c>
      <c r="J52" s="19">
        <v>0</v>
      </c>
      <c r="K52" s="24">
        <f t="shared" si="0"/>
        <v>0</v>
      </c>
      <c r="L52" s="19">
        <v>0</v>
      </c>
      <c r="M52" s="19">
        <v>0</v>
      </c>
      <c r="N52" s="24">
        <f t="shared" si="4"/>
        <v>0</v>
      </c>
      <c r="O52" s="14"/>
      <c r="P52" s="44" t="s">
        <v>41</v>
      </c>
      <c r="Q52" s="19">
        <v>0</v>
      </c>
      <c r="R52" s="19">
        <v>0</v>
      </c>
      <c r="S52" s="24">
        <f t="shared" si="2"/>
        <v>0</v>
      </c>
      <c r="T52" s="19">
        <v>0</v>
      </c>
      <c r="U52" s="19">
        <v>0</v>
      </c>
      <c r="V52" s="24">
        <f t="shared" si="5"/>
        <v>0</v>
      </c>
    </row>
    <row r="53" spans="1:22" s="29" customFormat="1" ht="12.75">
      <c r="A53" s="51" t="s">
        <v>60</v>
      </c>
      <c r="B53" s="52">
        <v>75</v>
      </c>
      <c r="C53" s="52">
        <v>4</v>
      </c>
      <c r="D53" s="52">
        <v>79</v>
      </c>
      <c r="E53" s="52">
        <v>2</v>
      </c>
      <c r="F53" s="52">
        <v>0</v>
      </c>
      <c r="G53" s="52">
        <v>2</v>
      </c>
      <c r="H53" s="51" t="s">
        <v>60</v>
      </c>
      <c r="I53" s="52">
        <v>39</v>
      </c>
      <c r="J53" s="52">
        <v>4</v>
      </c>
      <c r="K53" s="36">
        <f t="shared" si="0"/>
        <v>43</v>
      </c>
      <c r="L53" s="52">
        <v>6</v>
      </c>
      <c r="M53" s="52">
        <v>0</v>
      </c>
      <c r="N53" s="36">
        <f t="shared" si="4"/>
        <v>6</v>
      </c>
      <c r="P53" s="51" t="s">
        <v>60</v>
      </c>
      <c r="Q53" s="52">
        <v>71</v>
      </c>
      <c r="R53" s="52">
        <v>4</v>
      </c>
      <c r="S53" s="36">
        <f t="shared" si="2"/>
        <v>75</v>
      </c>
      <c r="T53" s="52">
        <v>10</v>
      </c>
      <c r="U53" s="52">
        <v>0</v>
      </c>
      <c r="V53" s="36">
        <f t="shared" si="5"/>
        <v>10</v>
      </c>
    </row>
    <row r="54" spans="1:22" ht="12.75">
      <c r="A54" s="60" t="s">
        <v>46</v>
      </c>
      <c r="B54" s="61"/>
      <c r="C54" s="61"/>
      <c r="D54" s="61"/>
      <c r="E54" s="61"/>
      <c r="F54" s="61"/>
      <c r="G54" s="61"/>
      <c r="H54" s="63"/>
      <c r="I54" s="65"/>
      <c r="J54" s="65"/>
      <c r="K54" s="65"/>
      <c r="L54" s="65"/>
      <c r="M54" s="65"/>
      <c r="N54" s="65"/>
      <c r="P54" s="63"/>
      <c r="Q54" s="64"/>
      <c r="R54" s="64"/>
      <c r="S54" s="64"/>
      <c r="T54" s="64"/>
      <c r="U54" s="64"/>
      <c r="V54" s="64"/>
    </row>
    <row r="55" spans="1:22" ht="12.75">
      <c r="A55" s="2" t="s">
        <v>61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P55" s="2"/>
      <c r="Q55" s="2"/>
      <c r="R55" s="2"/>
      <c r="S55" s="2"/>
      <c r="T55" s="2"/>
      <c r="U55" s="2"/>
      <c r="V55" s="2"/>
    </row>
    <row r="56" ht="12.75">
      <c r="A56" s="1" t="s">
        <v>12</v>
      </c>
    </row>
    <row r="57" spans="1:22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P57" s="59"/>
      <c r="Q57" s="59"/>
      <c r="R57" s="59"/>
      <c r="S57" s="59"/>
      <c r="T57" s="59"/>
      <c r="U57" s="59"/>
      <c r="V57" s="59"/>
    </row>
  </sheetData>
  <sheetProtection/>
  <mergeCells count="14">
    <mergeCell ref="I8:K8"/>
    <mergeCell ref="L8:N8"/>
    <mergeCell ref="H54:N54"/>
    <mergeCell ref="H57:N57"/>
    <mergeCell ref="B8:D8"/>
    <mergeCell ref="E8:G8"/>
    <mergeCell ref="A57:G57"/>
    <mergeCell ref="A54:G54"/>
    <mergeCell ref="P57:V57"/>
    <mergeCell ref="A3:V3"/>
    <mergeCell ref="A5:V5"/>
    <mergeCell ref="Q8:S8"/>
    <mergeCell ref="T8:V8"/>
    <mergeCell ref="P54:V54"/>
  </mergeCells>
  <printOptions horizontalCentered="1"/>
  <pageMargins left="0.5118110236220472" right="0.2362204724409449" top="0.31496062992125984" bottom="0.2755905511811024" header="0" footer="0"/>
  <pageSetup horizontalDpi="200" verticalDpi="200" orientation="portrait" scale="53" r:id="rId1"/>
  <colBreaks count="1" manualBreakCount="1">
    <brk id="7" max="1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Ministry</cp:lastModifiedBy>
  <cp:lastPrinted>2010-12-27T10:28:25Z</cp:lastPrinted>
  <dcterms:created xsi:type="dcterms:W3CDTF">2001-02-15T16:34:04Z</dcterms:created>
  <dcterms:modified xsi:type="dcterms:W3CDTF">2012-12-21T07:38:20Z</dcterms:modified>
  <cp:category/>
  <cp:version/>
  <cp:contentType/>
  <cp:contentStatus/>
</cp:coreProperties>
</file>