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6.1 Direct Taxes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'6.1 Direct Taxes'!$A$1:$I$24</definedName>
    <definedName name="Print_Area_MI" localSheetId="0">'6.1 Direct Taxes'!$A$67:$F$80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<sst xmlns="http://schemas.openxmlformats.org/spreadsheetml/2006/main" count="40" uniqueCount="37">
  <si>
    <t>DIRECT AND INDIRECT TAXES</t>
  </si>
  <si>
    <t xml:space="preserve">Table 6.1 : REVENUE REALISATION FROM DIRECT TAXES </t>
  </si>
  <si>
    <t>Financial 
Year</t>
  </si>
  <si>
    <t>____________________________________</t>
  </si>
  <si>
    <t>___________________</t>
  </si>
  <si>
    <t>_______________________</t>
  </si>
  <si>
    <t>Corporation 
Tax</t>
  </si>
  <si>
    <t>Income 
Tax</t>
  </si>
  <si>
    <t>Other Direct 
Taxes</t>
  </si>
  <si>
    <t>Total</t>
  </si>
  <si>
    <t xml:space="preserve">Corporation Tax 
</t>
  </si>
  <si>
    <t xml:space="preserve">Income 
Tax 
</t>
  </si>
  <si>
    <t>1</t>
  </si>
  <si>
    <t>2</t>
  </si>
  <si>
    <t>3</t>
  </si>
  <si>
    <t>4</t>
  </si>
  <si>
    <t>5</t>
  </si>
  <si>
    <t xml:space="preserve">        7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</si>
  <si>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</si>
  <si>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</si>
  <si>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</si>
  <si>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</si>
  <si>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2004-05</t>
  </si>
  <si>
    <t xml:space="preserve">   2005-06</t>
  </si>
  <si>
    <t xml:space="preserve">   2006-07</t>
  </si>
  <si>
    <t xml:space="preserve">   </t>
  </si>
  <si>
    <t xml:space="preserve">   2007-08</t>
  </si>
  <si>
    <t xml:space="preserve">   2008-09</t>
  </si>
  <si>
    <t>-</t>
  </si>
  <si>
    <t>2009-10</t>
  </si>
  <si>
    <t>Revenue Realization From</t>
  </si>
  <si>
    <t>% Annual Growth</t>
  </si>
  <si>
    <t xml:space="preserve">% Share in Total Direct Taxes </t>
  </si>
  <si>
    <t>2010-11</t>
  </si>
  <si>
    <t>2011-12(P)</t>
  </si>
  <si>
    <r>
      <t xml:space="preserve">(Revenue in 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 Crore)</t>
    </r>
  </si>
  <si>
    <t>Source : Department of Revenue, Receipt Budgets,  Directorate General of Income Tax, Ministry of Finance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</si>
</sst>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  <numFmt numFmtId="187" formatCode="0.000000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Rupee Forad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2" fillId="0" borderId="0" xfId="72" applyFont="1">
      <alignment/>
      <protection/>
    </xf>
    <xf numFmtId="0" fontId="25" fillId="24" borderId="0" xfId="72" applyFont="1" applyFill="1" applyAlignment="1" applyProtection="1">
      <alignment horizontal="left"/>
      <protection/>
    </xf>
    <xf numFmtId="0" fontId="25" fillId="24" borderId="0" xfId="72" applyFont="1" applyFill="1">
      <alignment/>
      <protection/>
    </xf>
    <xf numFmtId="49" fontId="25" fillId="24" borderId="0" xfId="72" applyNumberFormat="1" applyFont="1" applyFill="1">
      <alignment/>
      <protection/>
    </xf>
    <xf numFmtId="49" fontId="23" fillId="24" borderId="10" xfId="72" applyNumberFormat="1" applyFont="1" applyFill="1" applyBorder="1" applyAlignment="1" applyProtection="1">
      <alignment horizontal="center" vertical="top" wrapText="1"/>
      <protection/>
    </xf>
    <xf numFmtId="49" fontId="23" fillId="24" borderId="10" xfId="72" applyNumberFormat="1" applyFont="1" applyFill="1" applyBorder="1" applyAlignment="1" applyProtection="1">
      <alignment horizontal="center" vertical="top"/>
      <protection/>
    </xf>
    <xf numFmtId="0" fontId="23" fillId="24" borderId="10" xfId="72" applyFont="1" applyFill="1" applyBorder="1" applyAlignment="1">
      <alignment horizontal="center" vertical="top" wrapText="1"/>
      <protection/>
    </xf>
    <xf numFmtId="0" fontId="23" fillId="24" borderId="10" xfId="72" applyFont="1" applyFill="1" applyBorder="1" applyAlignment="1" applyProtection="1">
      <alignment horizontal="center" vertical="top"/>
      <protection/>
    </xf>
    <xf numFmtId="0" fontId="23" fillId="24" borderId="10" xfId="72" applyFont="1" applyFill="1" applyBorder="1" applyAlignment="1">
      <alignment horizontal="center"/>
      <protection/>
    </xf>
    <xf numFmtId="0" fontId="23" fillId="24" borderId="10" xfId="72" applyFont="1" applyFill="1" applyBorder="1" applyAlignment="1">
      <alignment horizontal="center" vertical="top"/>
      <protection/>
    </xf>
    <xf numFmtId="49" fontId="24" fillId="25" borderId="0" xfId="72" applyNumberFormat="1" applyFont="1" applyFill="1" applyBorder="1" applyAlignment="1">
      <alignment horizontal="center"/>
      <protection/>
    </xf>
    <xf numFmtId="0" fontId="22" fillId="25" borderId="0" xfId="72" applyFont="1" applyFill="1" applyAlignment="1">
      <alignment horizontal="center"/>
      <protection/>
    </xf>
    <xf numFmtId="0" fontId="22" fillId="25" borderId="0" xfId="72" applyFont="1" applyFill="1">
      <alignment/>
      <protection/>
    </xf>
    <xf numFmtId="0" fontId="22" fillId="25" borderId="0" xfId="72" applyNumberFormat="1" applyFont="1" applyFill="1" applyAlignment="1" applyProtection="1">
      <alignment horizontal="center"/>
      <protection/>
    </xf>
    <xf numFmtId="172" fontId="22" fillId="25" borderId="0" xfId="72" applyNumberFormat="1" applyFont="1" applyFill="1" applyAlignment="1">
      <alignment horizontal="center"/>
      <protection/>
    </xf>
    <xf numFmtId="0" fontId="22" fillId="25" borderId="0" xfId="72" applyNumberFormat="1" applyFont="1" applyFill="1" applyAlignment="1">
      <alignment horizontal="center"/>
      <protection/>
    </xf>
    <xf numFmtId="0" fontId="22" fillId="26" borderId="0" xfId="72" applyNumberFormat="1" applyFont="1" applyFill="1" applyAlignment="1" applyProtection="1">
      <alignment horizontal="center"/>
      <protection/>
    </xf>
    <xf numFmtId="172" fontId="22" fillId="26" borderId="0" xfId="72" applyNumberFormat="1" applyFont="1" applyFill="1" applyAlignment="1">
      <alignment horizontal="center"/>
      <protection/>
    </xf>
    <xf numFmtId="0" fontId="22" fillId="26" borderId="0" xfId="72" applyFont="1" applyFill="1">
      <alignment/>
      <protection/>
    </xf>
    <xf numFmtId="0" fontId="22" fillId="26" borderId="0" xfId="72" applyNumberFormat="1" applyFont="1" applyFill="1" applyAlignment="1">
      <alignment horizontal="center"/>
      <protection/>
    </xf>
    <xf numFmtId="0" fontId="22" fillId="24" borderId="10" xfId="72" applyFont="1" applyFill="1" applyBorder="1">
      <alignment/>
      <protection/>
    </xf>
    <xf numFmtId="0" fontId="22" fillId="25" borderId="11" xfId="72" applyFont="1" applyFill="1" applyBorder="1" applyAlignment="1">
      <alignment horizontal="center"/>
      <protection/>
    </xf>
    <xf numFmtId="0" fontId="22" fillId="26" borderId="11" xfId="72" applyFont="1" applyFill="1" applyBorder="1" applyAlignment="1" quotePrefix="1">
      <alignment horizontal="center"/>
      <protection/>
    </xf>
    <xf numFmtId="0" fontId="22" fillId="26" borderId="12" xfId="72" applyFont="1" applyFill="1" applyBorder="1" applyAlignment="1" quotePrefix="1">
      <alignment horizontal="center"/>
      <protection/>
    </xf>
    <xf numFmtId="172" fontId="22" fillId="25" borderId="11" xfId="72" applyNumberFormat="1" applyFont="1" applyFill="1" applyBorder="1" applyAlignment="1">
      <alignment horizontal="center"/>
      <protection/>
    </xf>
    <xf numFmtId="172" fontId="22" fillId="25" borderId="12" xfId="72" applyNumberFormat="1" applyFont="1" applyFill="1" applyBorder="1" applyAlignment="1">
      <alignment horizontal="center"/>
      <protection/>
    </xf>
    <xf numFmtId="172" fontId="22" fillId="26" borderId="11" xfId="72" applyNumberFormat="1" applyFont="1" applyFill="1" applyBorder="1" applyAlignment="1">
      <alignment horizontal="center"/>
      <protection/>
    </xf>
    <xf numFmtId="172" fontId="22" fillId="26" borderId="12" xfId="72" applyNumberFormat="1" applyFont="1" applyFill="1" applyBorder="1" applyAlignment="1">
      <alignment horizontal="center"/>
      <protection/>
    </xf>
    <xf numFmtId="0" fontId="22" fillId="25" borderId="12" xfId="72" applyFont="1" applyFill="1" applyBorder="1">
      <alignment/>
      <protection/>
    </xf>
    <xf numFmtId="0" fontId="23" fillId="24" borderId="13" xfId="72" applyFont="1" applyFill="1" applyBorder="1" applyAlignment="1">
      <alignment horizontal="center" vertical="top" wrapText="1"/>
      <protection/>
    </xf>
    <xf numFmtId="0" fontId="23" fillId="24" borderId="14" xfId="72" applyFont="1" applyFill="1" applyBorder="1" applyAlignment="1">
      <alignment horizontal="center" vertical="top" wrapText="1"/>
      <protection/>
    </xf>
    <xf numFmtId="0" fontId="23" fillId="24" borderId="13" xfId="72" applyFont="1" applyFill="1" applyBorder="1" applyAlignment="1">
      <alignment horizontal="center"/>
      <protection/>
    </xf>
    <xf numFmtId="0" fontId="23" fillId="24" borderId="14" xfId="72" applyFont="1" applyFill="1" applyBorder="1" applyAlignment="1" quotePrefix="1">
      <alignment horizontal="left"/>
      <protection/>
    </xf>
    <xf numFmtId="1" fontId="22" fillId="25" borderId="10" xfId="72" applyNumberFormat="1" applyFont="1" applyFill="1" applyBorder="1" applyAlignment="1">
      <alignment horizontal="center"/>
      <protection/>
    </xf>
    <xf numFmtId="0" fontId="22" fillId="25" borderId="10" xfId="72" applyFont="1" applyFill="1" applyBorder="1" applyAlignment="1">
      <alignment horizontal="center"/>
      <protection/>
    </xf>
    <xf numFmtId="172" fontId="22" fillId="25" borderId="13" xfId="72" applyNumberFormat="1" applyFont="1" applyFill="1" applyBorder="1" applyAlignment="1">
      <alignment horizontal="center"/>
      <protection/>
    </xf>
    <xf numFmtId="172" fontId="22" fillId="25" borderId="14" xfId="72" applyNumberFormat="1" applyFont="1" applyFill="1" applyBorder="1" applyAlignment="1">
      <alignment horizontal="center"/>
      <protection/>
    </xf>
    <xf numFmtId="172" fontId="22" fillId="25" borderId="10" xfId="72" applyNumberFormat="1" applyFont="1" applyFill="1" applyBorder="1" applyAlignment="1">
      <alignment horizontal="center"/>
      <protection/>
    </xf>
    <xf numFmtId="0" fontId="24" fillId="24" borderId="0" xfId="72" applyFont="1" applyFill="1" applyBorder="1" applyAlignment="1" applyProtection="1">
      <alignment horizontal="left"/>
      <protection/>
    </xf>
    <xf numFmtId="0" fontId="22" fillId="24" borderId="0" xfId="72" applyFont="1" applyFill="1" applyAlignment="1" applyProtection="1">
      <alignment horizontal="center"/>
      <protection/>
    </xf>
    <xf numFmtId="0" fontId="22" fillId="24" borderId="10" xfId="72" applyFont="1" applyFill="1" applyBorder="1" applyAlignment="1" applyProtection="1">
      <alignment horizontal="right"/>
      <protection/>
    </xf>
    <xf numFmtId="0" fontId="24" fillId="25" borderId="15" xfId="72" applyFont="1" applyFill="1" applyBorder="1" applyAlignment="1">
      <alignment/>
      <protection/>
    </xf>
    <xf numFmtId="0" fontId="24" fillId="25" borderId="16" xfId="72" applyFont="1" applyFill="1" applyBorder="1" applyAlignment="1">
      <alignment/>
      <protection/>
    </xf>
    <xf numFmtId="0" fontId="24" fillId="25" borderId="17" xfId="72" applyFont="1" applyFill="1" applyBorder="1" applyAlignment="1">
      <alignment/>
      <protection/>
    </xf>
    <xf numFmtId="0" fontId="23" fillId="24" borderId="11" xfId="72" applyFont="1" applyFill="1" applyBorder="1" applyAlignment="1">
      <alignment horizontal="center"/>
      <protection/>
    </xf>
    <xf numFmtId="0" fontId="23" fillId="24" borderId="12" xfId="72" applyFont="1" applyFill="1" applyBorder="1" applyAlignment="1">
      <alignment horizontal="center"/>
      <protection/>
    </xf>
    <xf numFmtId="0" fontId="23" fillId="24" borderId="0" xfId="72" applyFont="1" applyFill="1" applyBorder="1" applyAlignment="1">
      <alignment horizontal="center"/>
      <protection/>
    </xf>
    <xf numFmtId="49" fontId="23" fillId="24" borderId="0" xfId="72" applyNumberFormat="1" applyFont="1" applyFill="1" applyAlignment="1" applyProtection="1">
      <alignment horizontal="center"/>
      <protection/>
    </xf>
    <xf numFmtId="49" fontId="23" fillId="24" borderId="0" xfId="72" applyNumberFormat="1" applyFont="1" applyFill="1" applyBorder="1" applyAlignment="1" applyProtection="1">
      <alignment horizontal="center"/>
      <protection/>
    </xf>
    <xf numFmtId="0" fontId="23" fillId="24" borderId="0" xfId="72" applyFont="1" applyFill="1" applyBorder="1" applyAlignment="1" applyProtection="1">
      <alignment horizontal="center" vertical="top" wrapText="1"/>
      <protection/>
    </xf>
    <xf numFmtId="0" fontId="23" fillId="24" borderId="10" xfId="72" applyFont="1" applyFill="1" applyBorder="1" applyAlignment="1" applyProtection="1">
      <alignment horizontal="center" vertical="top" wrapText="1"/>
      <protection/>
    </xf>
    <xf numFmtId="0" fontId="22" fillId="24" borderId="10" xfId="72" applyFont="1" applyFill="1" applyBorder="1" applyAlignment="1">
      <alignment horizontal="righ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 6.1-6.2-6.3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4"/>
  <sheetViews>
    <sheetView showGridLines="0" tabSelected="1" view="pageBreakPreview" zoomScaleSheetLayoutView="100" zoomScalePageLayoutView="0" workbookViewId="0" topLeftCell="A1">
      <selection activeCell="A25" sqref="A25"/>
    </sheetView>
  </sheetViews>
  <sheetFormatPr defaultColWidth="9.57421875" defaultRowHeight="15"/>
  <cols>
    <col min="1" max="1" width="10.28125" style="1" customWidth="1"/>
    <col min="2" max="2" width="12.28125" style="1" customWidth="1"/>
    <col min="3" max="3" width="8.57421875" style="1" customWidth="1"/>
    <col min="4" max="4" width="10.140625" style="1" customWidth="1"/>
    <col min="5" max="5" width="7.421875" style="1" customWidth="1"/>
    <col min="6" max="6" width="12.28125" style="1" customWidth="1"/>
    <col min="7" max="7" width="10.7109375" style="1" customWidth="1"/>
    <col min="8" max="8" width="14.57421875" style="1" customWidth="1"/>
    <col min="9" max="9" width="15.28125" style="1" customWidth="1"/>
    <col min="10" max="17" width="9.57421875" style="1" customWidth="1"/>
    <col min="18" max="18" width="50.57421875" style="1" customWidth="1"/>
    <col min="19" max="19" width="9.57421875" style="1" customWidth="1"/>
    <col min="20" max="20" width="50.57421875" style="1" customWidth="1"/>
    <col min="21" max="16384" width="9.57421875" style="1" customWidth="1"/>
  </cols>
  <sheetData>
    <row r="1" spans="1:9" ht="15.75">
      <c r="A1" s="2"/>
      <c r="B1" s="2"/>
      <c r="C1" s="3"/>
      <c r="D1" s="3"/>
      <c r="E1" s="3"/>
      <c r="F1" s="3"/>
      <c r="G1" s="3"/>
      <c r="H1" s="3"/>
      <c r="I1" s="3"/>
    </row>
    <row r="2" spans="1:9" ht="15.7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ht="15.75">
      <c r="A3" s="4"/>
      <c r="B3" s="4"/>
      <c r="C3" s="4"/>
      <c r="D3" s="4"/>
      <c r="E3" s="4"/>
      <c r="F3" s="4"/>
      <c r="G3" s="3"/>
      <c r="H3" s="3"/>
      <c r="I3" s="3"/>
    </row>
    <row r="4" spans="1:9" ht="15.75">
      <c r="A4" s="49" t="s">
        <v>1</v>
      </c>
      <c r="B4" s="49"/>
      <c r="C4" s="49"/>
      <c r="D4" s="49"/>
      <c r="E4" s="49"/>
      <c r="F4" s="49"/>
      <c r="G4" s="49"/>
      <c r="H4" s="49"/>
      <c r="I4" s="49"/>
    </row>
    <row r="5" spans="1:9" ht="15" customHeight="1">
      <c r="A5" s="21"/>
      <c r="B5" s="21"/>
      <c r="C5" s="21"/>
      <c r="D5" s="21"/>
      <c r="E5" s="21"/>
      <c r="F5" s="21"/>
      <c r="G5" s="21"/>
      <c r="H5" s="52" t="s">
        <v>35</v>
      </c>
      <c r="I5" s="52"/>
    </row>
    <row r="6" spans="1:9" ht="15.75">
      <c r="A6" s="50" t="s">
        <v>2</v>
      </c>
      <c r="B6" s="47" t="s">
        <v>30</v>
      </c>
      <c r="C6" s="47"/>
      <c r="D6" s="47"/>
      <c r="E6" s="47"/>
      <c r="F6" s="45" t="s">
        <v>31</v>
      </c>
      <c r="G6" s="46"/>
      <c r="H6" s="47" t="s">
        <v>32</v>
      </c>
      <c r="I6" s="47"/>
    </row>
    <row r="7" spans="1:9" ht="15.75">
      <c r="A7" s="50"/>
      <c r="B7" s="47" t="s">
        <v>3</v>
      </c>
      <c r="C7" s="47"/>
      <c r="D7" s="47"/>
      <c r="E7" s="47"/>
      <c r="F7" s="45" t="s">
        <v>4</v>
      </c>
      <c r="G7" s="46"/>
      <c r="H7" s="47" t="s">
        <v>5</v>
      </c>
      <c r="I7" s="47"/>
    </row>
    <row r="8" spans="1:9" ht="14.25" customHeight="1">
      <c r="A8" s="51"/>
      <c r="B8" s="5" t="s">
        <v>6</v>
      </c>
      <c r="C8" s="5" t="s">
        <v>7</v>
      </c>
      <c r="D8" s="5" t="s">
        <v>8</v>
      </c>
      <c r="E8" s="6" t="s">
        <v>9</v>
      </c>
      <c r="F8" s="30" t="s">
        <v>6</v>
      </c>
      <c r="G8" s="31" t="s">
        <v>7</v>
      </c>
      <c r="H8" s="7" t="s">
        <v>10</v>
      </c>
      <c r="I8" s="7" t="s">
        <v>11</v>
      </c>
    </row>
    <row r="9" spans="1:9" ht="15.75">
      <c r="A9" s="8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32">
        <v>6</v>
      </c>
      <c r="G9" s="33" t="s">
        <v>17</v>
      </c>
      <c r="H9" s="9">
        <v>8</v>
      </c>
      <c r="I9" s="10">
        <v>9</v>
      </c>
    </row>
    <row r="10" spans="1:9" ht="12.75">
      <c r="A10" s="39"/>
      <c r="B10" s="11"/>
      <c r="C10" s="11"/>
      <c r="D10" s="11"/>
      <c r="E10" s="11"/>
      <c r="F10" s="22"/>
      <c r="G10" s="29"/>
      <c r="H10" s="12"/>
      <c r="I10" s="12"/>
    </row>
    <row r="11" spans="1:9" s="19" customFormat="1" ht="12.75">
      <c r="A11" s="40" t="s">
        <v>18</v>
      </c>
      <c r="B11" s="17">
        <v>35696</v>
      </c>
      <c r="C11" s="17">
        <v>31764</v>
      </c>
      <c r="D11" s="17">
        <v>845</v>
      </c>
      <c r="E11" s="17">
        <f aca="true" t="shared" si="0" ref="E11:E19">SUM(B11:D11)</f>
        <v>68305</v>
      </c>
      <c r="F11" s="23" t="s">
        <v>28</v>
      </c>
      <c r="G11" s="24" t="s">
        <v>28</v>
      </c>
      <c r="H11" s="18">
        <f aca="true" t="shared" si="1" ref="H11:H22">B11/E11*100</f>
        <v>52.25971744381817</v>
      </c>
      <c r="I11" s="18">
        <f aca="true" t="shared" si="2" ref="I11:I21">C11/E11*100</f>
        <v>46.50318424712685</v>
      </c>
    </row>
    <row r="12" spans="1:9" ht="12.75">
      <c r="A12" s="40" t="s">
        <v>19</v>
      </c>
      <c r="B12" s="14">
        <v>36609</v>
      </c>
      <c r="C12" s="14">
        <v>32004</v>
      </c>
      <c r="D12" s="14">
        <v>585</v>
      </c>
      <c r="E12" s="14">
        <f t="shared" si="0"/>
        <v>69198</v>
      </c>
      <c r="F12" s="25">
        <f aca="true" t="shared" si="3" ref="F12:G19">(B12/B11-1)*100</f>
        <v>2.5577095472882005</v>
      </c>
      <c r="G12" s="26">
        <f t="shared" si="3"/>
        <v>0.7555723460521246</v>
      </c>
      <c r="H12" s="15">
        <f t="shared" si="1"/>
        <v>52.90470822856152</v>
      </c>
      <c r="I12" s="15">
        <f t="shared" si="2"/>
        <v>46.24989161536461</v>
      </c>
    </row>
    <row r="13" spans="1:9" s="19" customFormat="1" ht="12.75">
      <c r="A13" s="40" t="s">
        <v>20</v>
      </c>
      <c r="B13" s="17">
        <v>46172</v>
      </c>
      <c r="C13" s="17">
        <v>36866</v>
      </c>
      <c r="D13" s="17">
        <v>50</v>
      </c>
      <c r="E13" s="17">
        <f t="shared" si="0"/>
        <v>83088</v>
      </c>
      <c r="F13" s="27">
        <f t="shared" si="3"/>
        <v>26.121991859925163</v>
      </c>
      <c r="G13" s="28">
        <f t="shared" si="3"/>
        <v>15.191851018622682</v>
      </c>
      <c r="H13" s="18">
        <f t="shared" si="1"/>
        <v>55.569998074330826</v>
      </c>
      <c r="I13" s="18">
        <f t="shared" si="2"/>
        <v>44.36982476410552</v>
      </c>
    </row>
    <row r="14" spans="1:9" ht="12.75">
      <c r="A14" s="40" t="s">
        <v>21</v>
      </c>
      <c r="B14" s="14">
        <v>63562</v>
      </c>
      <c r="C14" s="14">
        <v>41387</v>
      </c>
      <c r="D14" s="14">
        <v>140</v>
      </c>
      <c r="E14" s="14">
        <f t="shared" si="0"/>
        <v>105089</v>
      </c>
      <c r="F14" s="25">
        <f t="shared" si="3"/>
        <v>37.663519015853765</v>
      </c>
      <c r="G14" s="26">
        <f t="shared" si="3"/>
        <v>12.263332067487664</v>
      </c>
      <c r="H14" s="15">
        <f t="shared" si="1"/>
        <v>60.48397072957208</v>
      </c>
      <c r="I14" s="15">
        <f t="shared" si="2"/>
        <v>39.382808857254325</v>
      </c>
    </row>
    <row r="15" spans="1:9" s="19" customFormat="1" ht="12.75">
      <c r="A15" s="40" t="s">
        <v>22</v>
      </c>
      <c r="B15" s="20">
        <v>82680</v>
      </c>
      <c r="C15" s="20">
        <v>49268</v>
      </c>
      <c r="D15" s="20">
        <v>823</v>
      </c>
      <c r="E15" s="17">
        <f t="shared" si="0"/>
        <v>132771</v>
      </c>
      <c r="F15" s="27">
        <f t="shared" si="3"/>
        <v>30.07771939208961</v>
      </c>
      <c r="G15" s="28">
        <f t="shared" si="3"/>
        <v>19.042211322395918</v>
      </c>
      <c r="H15" s="18">
        <f t="shared" si="1"/>
        <v>62.27263483742684</v>
      </c>
      <c r="I15" s="18">
        <f t="shared" si="2"/>
        <v>37.107500884982414</v>
      </c>
    </row>
    <row r="16" spans="1:9" ht="12" customHeight="1">
      <c r="A16" s="40" t="s">
        <v>23</v>
      </c>
      <c r="B16" s="16">
        <v>101277</v>
      </c>
      <c r="C16" s="16">
        <v>63689</v>
      </c>
      <c r="D16" s="16">
        <v>250</v>
      </c>
      <c r="E16" s="14">
        <f t="shared" si="0"/>
        <v>165216</v>
      </c>
      <c r="F16" s="25">
        <f t="shared" si="3"/>
        <v>22.492743105950662</v>
      </c>
      <c r="G16" s="26">
        <f t="shared" si="3"/>
        <v>29.270520418933188</v>
      </c>
      <c r="H16" s="15">
        <f t="shared" si="1"/>
        <v>61.299753050552006</v>
      </c>
      <c r="I16" s="15">
        <f t="shared" si="2"/>
        <v>38.54892988572535</v>
      </c>
    </row>
    <row r="17" spans="1:9" s="19" customFormat="1" ht="12.75">
      <c r="A17" s="40" t="s">
        <v>24</v>
      </c>
      <c r="B17" s="20">
        <v>144318</v>
      </c>
      <c r="C17" s="20">
        <v>85623</v>
      </c>
      <c r="D17" s="20">
        <v>240</v>
      </c>
      <c r="E17" s="17">
        <f t="shared" si="0"/>
        <v>230181</v>
      </c>
      <c r="F17" s="27">
        <f t="shared" si="3"/>
        <v>42.498296750496166</v>
      </c>
      <c r="G17" s="28">
        <f t="shared" si="3"/>
        <v>34.439228124165865</v>
      </c>
      <c r="H17" s="18">
        <f t="shared" si="1"/>
        <v>62.69761622375435</v>
      </c>
      <c r="I17" s="18">
        <f t="shared" si="2"/>
        <v>37.19811800278911</v>
      </c>
    </row>
    <row r="18" spans="1:9" ht="12.75">
      <c r="A18" s="40" t="s">
        <v>26</v>
      </c>
      <c r="B18" s="16">
        <v>193561</v>
      </c>
      <c r="C18" s="16">
        <v>120429</v>
      </c>
      <c r="D18" s="16">
        <v>340</v>
      </c>
      <c r="E18" s="14">
        <f t="shared" si="0"/>
        <v>314330</v>
      </c>
      <c r="F18" s="25">
        <f t="shared" si="3"/>
        <v>34.12117684557714</v>
      </c>
      <c r="G18" s="26">
        <f t="shared" si="3"/>
        <v>40.650292561578084</v>
      </c>
      <c r="H18" s="15">
        <f t="shared" si="1"/>
        <v>61.57891388031687</v>
      </c>
      <c r="I18" s="15">
        <f t="shared" si="2"/>
        <v>38.31291954315528</v>
      </c>
    </row>
    <row r="19" spans="1:9" s="19" customFormat="1" ht="12.75">
      <c r="A19" s="40" t="s">
        <v>27</v>
      </c>
      <c r="B19" s="20">
        <v>213395</v>
      </c>
      <c r="C19" s="20">
        <v>120034</v>
      </c>
      <c r="D19" s="20">
        <v>389</v>
      </c>
      <c r="E19" s="17">
        <f t="shared" si="0"/>
        <v>333818</v>
      </c>
      <c r="F19" s="27">
        <f t="shared" si="3"/>
        <v>10.24689891042101</v>
      </c>
      <c r="G19" s="28">
        <f t="shared" si="3"/>
        <v>-0.3279940878027743</v>
      </c>
      <c r="H19" s="18">
        <f t="shared" si="1"/>
        <v>63.92555224703281</v>
      </c>
      <c r="I19" s="18">
        <f t="shared" si="2"/>
        <v>35.957917188408054</v>
      </c>
    </row>
    <row r="20" spans="1:9" ht="12.75">
      <c r="A20" s="40" t="s">
        <v>29</v>
      </c>
      <c r="B20" s="16">
        <v>244725</v>
      </c>
      <c r="C20" s="16">
        <v>132833</v>
      </c>
      <c r="D20" s="16">
        <v>505</v>
      </c>
      <c r="E20" s="14">
        <v>378063</v>
      </c>
      <c r="F20" s="25">
        <v>14.7</v>
      </c>
      <c r="G20" s="26">
        <v>10.7</v>
      </c>
      <c r="H20" s="15">
        <f t="shared" si="1"/>
        <v>64.73127494623911</v>
      </c>
      <c r="I20" s="15">
        <f t="shared" si="2"/>
        <v>35.1351494327665</v>
      </c>
    </row>
    <row r="21" spans="1:9" ht="12.75">
      <c r="A21" s="40" t="s">
        <v>33</v>
      </c>
      <c r="B21" s="20">
        <v>298688</v>
      </c>
      <c r="C21" s="20">
        <v>147560</v>
      </c>
      <c r="D21" s="20">
        <v>687</v>
      </c>
      <c r="E21" s="17">
        <v>446935</v>
      </c>
      <c r="F21" s="27">
        <v>22.1</v>
      </c>
      <c r="G21" s="28">
        <v>11.1</v>
      </c>
      <c r="H21" s="18">
        <f t="shared" si="1"/>
        <v>66.83029970801122</v>
      </c>
      <c r="I21" s="18">
        <f t="shared" si="2"/>
        <v>33.01598666472753</v>
      </c>
    </row>
    <row r="22" spans="1:9" s="19" customFormat="1" ht="12.75">
      <c r="A22" s="41" t="s">
        <v>34</v>
      </c>
      <c r="B22" s="34">
        <v>323224</v>
      </c>
      <c r="C22" s="35">
        <v>170788</v>
      </c>
      <c r="D22" s="35">
        <v>787</v>
      </c>
      <c r="E22" s="34">
        <v>494799</v>
      </c>
      <c r="F22" s="36">
        <v>8.2</v>
      </c>
      <c r="G22" s="37">
        <v>15.7</v>
      </c>
      <c r="H22" s="38">
        <f t="shared" si="1"/>
        <v>65.3243034040085</v>
      </c>
      <c r="I22" s="38">
        <v>34.5</v>
      </c>
    </row>
    <row r="23" spans="1:9" ht="12.75" customHeight="1">
      <c r="A23" s="42" t="s">
        <v>36</v>
      </c>
      <c r="B23" s="43"/>
      <c r="C23" s="43"/>
      <c r="D23" s="43"/>
      <c r="E23" s="43"/>
      <c r="F23" s="43"/>
      <c r="G23" s="43"/>
      <c r="H23" s="43"/>
      <c r="I23" s="44"/>
    </row>
    <row r="24" spans="1:9" ht="12.75" customHeight="1">
      <c r="A24" s="13" t="s">
        <v>25</v>
      </c>
      <c r="B24" s="13"/>
      <c r="C24" s="13"/>
      <c r="D24" s="13"/>
      <c r="E24" s="13"/>
      <c r="F24" s="13"/>
      <c r="G24" s="13"/>
      <c r="H24" s="13"/>
      <c r="I24" s="13"/>
    </row>
    <row r="25" ht="26.25" customHeight="1"/>
    <row r="30" ht="26.25" customHeight="1"/>
    <row r="31" ht="26.25" customHeight="1"/>
    <row r="32" s="19" customFormat="1" ht="26.25" customHeight="1"/>
    <row r="33" ht="26.25" customHeight="1"/>
    <row r="34" s="19" customFormat="1" ht="12.75"/>
    <row r="36" s="19" customFormat="1" ht="12.75"/>
    <row r="38" s="19" customFormat="1" ht="12.75"/>
    <row r="40" s="19" customFormat="1" ht="12.75"/>
    <row r="42" s="19" customFormat="1" ht="12.75"/>
    <row r="45" ht="12.75" customHeight="1"/>
    <row r="46" ht="12.75" customHeight="1"/>
    <row r="53" ht="4.5" customHeight="1"/>
    <row r="54" s="19" customFormat="1" ht="17.25" customHeight="1"/>
    <row r="56" s="19" customFormat="1" ht="12.75"/>
    <row r="58" s="19" customFormat="1" ht="12.75"/>
    <row r="60" s="19" customFormat="1" ht="12.75"/>
    <row r="62" s="19" customFormat="1" ht="12.75"/>
    <row r="64" s="19" customFormat="1" ht="15" customHeight="1"/>
    <row r="68" ht="12.75" customHeight="1"/>
    <row r="69" ht="12.75" customHeight="1"/>
  </sheetData>
  <sheetProtection/>
  <mergeCells count="10">
    <mergeCell ref="F7:G7"/>
    <mergeCell ref="B7:E7"/>
    <mergeCell ref="A2:I2"/>
    <mergeCell ref="A4:I4"/>
    <mergeCell ref="F6:G6"/>
    <mergeCell ref="H7:I7"/>
    <mergeCell ref="B6:E6"/>
    <mergeCell ref="A6:A8"/>
    <mergeCell ref="H5:I5"/>
    <mergeCell ref="H6:I6"/>
  </mergeCells>
  <printOptions horizontalCentered="1"/>
  <pageMargins left="0.47" right="0.25" top="0.23" bottom="0.2" header="0" footer="0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WEB-1</cp:lastModifiedBy>
  <dcterms:created xsi:type="dcterms:W3CDTF">2011-01-17T07:05:03Z</dcterms:created>
  <dcterms:modified xsi:type="dcterms:W3CDTF">2014-01-15T06:11:56Z</dcterms:modified>
  <cp:category/>
  <cp:version/>
  <cp:contentType/>
  <cp:contentStatus/>
</cp:coreProperties>
</file>