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255" windowWidth="15480" windowHeight="11385"/>
  </bookViews>
  <sheets>
    <sheet name="Table 6.13" sheetId="16" r:id="rId1"/>
  </sheets>
  <definedNames>
    <definedName name="\x">#N/A</definedName>
    <definedName name="\z">#N/A</definedName>
    <definedName name="a" hidden="1">#REF!</definedName>
    <definedName name="Address">#REF!</definedName>
    <definedName name="ascd" hidden="1">#REF!</definedName>
    <definedName name="City">#REF!</definedName>
    <definedName name="Code" hidden="1">#REF!</definedName>
    <definedName name="Company">#REF!</definedName>
    <definedName name="Country">#REF!</definedName>
    <definedName name="data1" hidden="1">#REF!</definedName>
    <definedName name="data2" hidden="1">#REF!</definedName>
    <definedName name="data3" hidden="1">#REF!</definedName>
    <definedName name="Discount" hidden="1">#REF!</definedName>
    <definedName name="display_area_2" hidden="1">#REF!</definedName>
    <definedName name="Email">#REF!</definedName>
    <definedName name="Fax">#REF!</definedName>
    <definedName name="FCode" hidden="1">#REF!</definedName>
    <definedName name="HiddenRows" hidden="1">#REF!</definedName>
    <definedName name="Name">#REF!</definedName>
    <definedName name="OrderTable" hidden="1">#REF!</definedName>
    <definedName name="Phone">#REF!</definedName>
    <definedName name="_xlnm.Print_Area" localSheetId="0">'Table 6.13'!$A$1:$M$33</definedName>
    <definedName name="ProdForm" hidden="1">#REF!</definedName>
    <definedName name="Product" hidden="1">#REF!</definedName>
    <definedName name="RCArea" hidden="1">#REF!</definedName>
    <definedName name="SpecialPrice" hidden="1">#REF!</definedName>
    <definedName name="State">#REF!</definedName>
    <definedName name="tbl_ProdInfo" hidden="1">#REF!</definedName>
    <definedName name="tru">#REF!</definedName>
    <definedName name="Zip">#REF!</definedName>
  </definedNames>
  <calcPr calcId="144525"/>
</workbook>
</file>

<file path=xl/calcChain.xml><?xml version="1.0" encoding="utf-8"?>
<calcChain xmlns="http://schemas.openxmlformats.org/spreadsheetml/2006/main">
  <c r="M30" i="16" l="1"/>
  <c r="L29" i="16"/>
  <c r="L31" i="16" s="1"/>
  <c r="M31" i="16" s="1"/>
  <c r="K29" i="16"/>
  <c r="K31" i="16" s="1"/>
  <c r="J29" i="16"/>
  <c r="J31" i="16" s="1"/>
  <c r="I29" i="16"/>
  <c r="I31" i="16" s="1"/>
  <c r="H29" i="16"/>
  <c r="H31" i="16" s="1"/>
  <c r="G29" i="16"/>
  <c r="G31" i="16" s="1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29" i="16" l="1"/>
</calcChain>
</file>

<file path=xl/sharedStrings.xml><?xml version="1.0" encoding="utf-8"?>
<sst xmlns="http://schemas.openxmlformats.org/spreadsheetml/2006/main" count="44" uniqueCount="44">
  <si>
    <t>2007-08</t>
  </si>
  <si>
    <t>2008-09</t>
  </si>
  <si>
    <t>2009-10</t>
  </si>
  <si>
    <t>2010-11</t>
  </si>
  <si>
    <t>S.No.</t>
  </si>
  <si>
    <t>Zone Name</t>
  </si>
  <si>
    <t>2011-12</t>
  </si>
  <si>
    <t>AHEMEDABAD</t>
  </si>
  <si>
    <t>BANGALORE</t>
  </si>
  <si>
    <t>BHOPAL</t>
  </si>
  <si>
    <t>BHUBANESWAR</t>
  </si>
  <si>
    <t>CHANDIGARH</t>
  </si>
  <si>
    <t>CHENNAI</t>
  </si>
  <si>
    <t>COCHIN</t>
  </si>
  <si>
    <t>COIMBATORE</t>
  </si>
  <si>
    <t>DELHI</t>
  </si>
  <si>
    <t>HYDERABAD</t>
  </si>
  <si>
    <t>JAIPUR</t>
  </si>
  <si>
    <t>KOLKATA</t>
  </si>
  <si>
    <t>LUCKNOW</t>
  </si>
  <si>
    <t>MANGALORE</t>
  </si>
  <si>
    <t>MEERUT</t>
  </si>
  <si>
    <t>MUMBAI-I</t>
  </si>
  <si>
    <t>MUMBAI-II</t>
  </si>
  <si>
    <t>NAGPUR</t>
  </si>
  <si>
    <t>PUNE</t>
  </si>
  <si>
    <t>RANCHI</t>
  </si>
  <si>
    <t>SHILLONG</t>
  </si>
  <si>
    <t>VADODARA</t>
  </si>
  <si>
    <t>VISAKHAPATANAM</t>
  </si>
  <si>
    <t>Total</t>
  </si>
  <si>
    <t>Excise Drawbacks paid by Custom Houses</t>
  </si>
  <si>
    <t xml:space="preserve">2012-13        </t>
  </si>
  <si>
    <t>Source:- Directorate of Data Management, * CCOs/ Ministry of Finance</t>
  </si>
  <si>
    <t xml:space="preserve"> INDIRECT TAXES</t>
  </si>
  <si>
    <t>Table 6.13: ZONE-WISE REVENUE COLLECTION FROM CENTRAL EXCISE DUTIES FROM 2007-08 to 2016-17.</t>
  </si>
  <si>
    <r>
      <t>(Revenue in</t>
    </r>
    <r>
      <rPr>
        <b/>
        <sz val="10"/>
        <rFont val="Rupee Foradian"/>
        <family val="2"/>
      </rPr>
      <t xml:space="preserve"> ₹ </t>
    </r>
    <r>
      <rPr>
        <b/>
        <sz val="10"/>
        <rFont val="Times New Roman"/>
        <family val="1"/>
      </rPr>
      <t>Crore)</t>
    </r>
  </si>
  <si>
    <t xml:space="preserve">2013-14  *     </t>
  </si>
  <si>
    <t>2014-15      *</t>
  </si>
  <si>
    <t xml:space="preserve">2015-16  *        </t>
  </si>
  <si>
    <t>2016-17         ( Prov.)*</t>
  </si>
  <si>
    <t>% growth 2016-17/2015-16</t>
  </si>
  <si>
    <t>Off</t>
  </si>
  <si>
    <t xml:space="preserve">  Net Excise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</si>
</sst>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Rupee Foradian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</cellStyleXfs>
  <cellXfs count="49">
    <xf numFmtId="0" fontId="0" fillId="0" borderId="0" xfId="0"/>
    <xf numFmtId="1" fontId="4" fillId="4" borderId="1" xfId="15" applyNumberFormat="1" applyFont="1" applyFill="1" applyBorder="1" applyAlignment="1">
      <alignment vertical="top"/>
    </xf>
    <xf numFmtId="1" fontId="4" fillId="4" borderId="2" xfId="15" applyNumberFormat="1" applyFont="1" applyFill="1" applyBorder="1" applyAlignment="1">
      <alignment vertical="top"/>
    </xf>
    <xf numFmtId="1" fontId="4" fillId="4" borderId="10" xfId="15" applyNumberFormat="1" applyFont="1" applyFill="1" applyBorder="1" applyAlignment="1">
      <alignment vertical="top"/>
    </xf>
    <xf numFmtId="1" fontId="4" fillId="5" borderId="0" xfId="15" applyNumberFormat="1" applyFont="1" applyFill="1" applyAlignment="1">
      <alignment vertical="top"/>
    </xf>
    <xf numFmtId="1" fontId="7" fillId="5" borderId="0" xfId="15" applyNumberFormat="1" applyFont="1" applyFill="1" applyAlignment="1">
      <alignment vertical="top"/>
    </xf>
    <xf numFmtId="1" fontId="9" fillId="5" borderId="0" xfId="15" applyNumberFormat="1" applyFont="1" applyFill="1" applyAlignment="1">
      <alignment vertical="top"/>
    </xf>
    <xf numFmtId="1" fontId="3" fillId="5" borderId="0" xfId="15" applyNumberFormat="1" applyFont="1" applyFill="1" applyAlignment="1">
      <alignment vertical="top"/>
    </xf>
    <xf numFmtId="1" fontId="7" fillId="5" borderId="0" xfId="15" applyNumberFormat="1" applyFont="1" applyFill="1" applyAlignment="1">
      <alignment horizontal="center" vertical="top"/>
    </xf>
    <xf numFmtId="1" fontId="4" fillId="4" borderId="8" xfId="15" applyNumberFormat="1" applyFont="1" applyFill="1" applyBorder="1" applyAlignment="1">
      <alignment vertical="top"/>
    </xf>
    <xf numFmtId="1" fontId="4" fillId="4" borderId="6" xfId="15" applyNumberFormat="1" applyFont="1" applyFill="1" applyBorder="1" applyAlignment="1">
      <alignment vertical="top"/>
    </xf>
    <xf numFmtId="1" fontId="4" fillId="4" borderId="0" xfId="15" applyNumberFormat="1" applyFont="1" applyFill="1" applyBorder="1" applyAlignment="1">
      <alignment vertical="top"/>
    </xf>
    <xf numFmtId="0" fontId="12" fillId="4" borderId="16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left" wrapText="1"/>
    </xf>
    <xf numFmtId="1" fontId="13" fillId="2" borderId="9" xfId="0" applyNumberFormat="1" applyFont="1" applyFill="1" applyBorder="1" applyAlignment="1">
      <alignment horizontal="right" wrapText="1"/>
    </xf>
    <xf numFmtId="1" fontId="13" fillId="2" borderId="17" xfId="0" applyNumberFormat="1" applyFont="1" applyFill="1" applyBorder="1" applyAlignment="1">
      <alignment horizontal="right" wrapText="1"/>
    </xf>
    <xf numFmtId="164" fontId="13" fillId="2" borderId="11" xfId="0" applyNumberFormat="1" applyFont="1" applyFill="1" applyBorder="1"/>
    <xf numFmtId="1" fontId="13" fillId="3" borderId="9" xfId="0" applyNumberFormat="1" applyFont="1" applyFill="1" applyBorder="1" applyAlignment="1">
      <alignment horizontal="right" wrapText="1"/>
    </xf>
    <xf numFmtId="1" fontId="13" fillId="3" borderId="17" xfId="0" applyNumberFormat="1" applyFont="1" applyFill="1" applyBorder="1" applyAlignment="1">
      <alignment horizontal="right" wrapText="1"/>
    </xf>
    <xf numFmtId="164" fontId="13" fillId="3" borderId="11" xfId="0" applyNumberFormat="1" applyFont="1" applyFill="1" applyBorder="1"/>
    <xf numFmtId="1" fontId="14" fillId="3" borderId="9" xfId="0" applyNumberFormat="1" applyFont="1" applyFill="1" applyBorder="1" applyAlignment="1">
      <alignment horizontal="right" wrapText="1"/>
    </xf>
    <xf numFmtId="1" fontId="14" fillId="2" borderId="9" xfId="0" applyNumberFormat="1" applyFont="1" applyFill="1" applyBorder="1" applyAlignment="1">
      <alignment horizontal="right" wrapText="1"/>
    </xf>
    <xf numFmtId="0" fontId="13" fillId="4" borderId="16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left" wrapText="1"/>
    </xf>
    <xf numFmtId="1" fontId="12" fillId="3" borderId="9" xfId="0" applyNumberFormat="1" applyFont="1" applyFill="1" applyBorder="1" applyAlignment="1">
      <alignment horizontal="right" wrapText="1"/>
    </xf>
    <xf numFmtId="1" fontId="12" fillId="2" borderId="9" xfId="0" applyNumberFormat="1" applyFont="1" applyFill="1" applyBorder="1" applyAlignment="1">
      <alignment horizontal="right" wrapText="1"/>
    </xf>
    <xf numFmtId="1" fontId="12" fillId="2" borderId="9" xfId="0" applyNumberFormat="1" applyFont="1" applyFill="1" applyBorder="1" applyAlignment="1">
      <alignment wrapText="1"/>
    </xf>
    <xf numFmtId="1" fontId="12" fillId="2" borderId="17" xfId="0" applyNumberFormat="1" applyFont="1" applyFill="1" applyBorder="1" applyAlignment="1">
      <alignment wrapText="1"/>
    </xf>
    <xf numFmtId="0" fontId="15" fillId="5" borderId="7" xfId="0" applyFont="1" applyFill="1" applyBorder="1" applyAlignment="1">
      <alignment horizontal="left"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18" xfId="0" applyFont="1" applyFill="1" applyBorder="1" applyAlignment="1">
      <alignment horizontal="left" vertical="center"/>
    </xf>
    <xf numFmtId="0" fontId="15" fillId="5" borderId="14" xfId="0" applyFont="1" applyFill="1" applyBorder="1" applyAlignment="1">
      <alignment horizontal="left" vertical="center"/>
    </xf>
    <xf numFmtId="0" fontId="15" fillId="5" borderId="4" xfId="0" applyFont="1" applyFill="1" applyBorder="1" applyAlignment="1">
      <alignment horizontal="left" vertical="center"/>
    </xf>
    <xf numFmtId="0" fontId="15" fillId="5" borderId="13" xfId="0" applyFont="1" applyFill="1" applyBorder="1" applyAlignment="1">
      <alignment horizontal="left" vertical="center"/>
    </xf>
    <xf numFmtId="0" fontId="10" fillId="4" borderId="3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1" fontId="11" fillId="4" borderId="3" xfId="15" applyNumberFormat="1" applyFont="1" applyFill="1" applyBorder="1" applyAlignment="1">
      <alignment horizontal="center" vertical="center" wrapText="1"/>
    </xf>
    <xf numFmtId="1" fontId="11" fillId="4" borderId="0" xfId="15" applyNumberFormat="1" applyFont="1" applyFill="1" applyBorder="1" applyAlignment="1">
      <alignment horizontal="center" vertical="center" wrapText="1"/>
    </xf>
    <xf numFmtId="1" fontId="11" fillId="4" borderId="12" xfId="15" applyNumberFormat="1" applyFont="1" applyFill="1" applyBorder="1" applyAlignment="1">
      <alignment horizontal="center" vertical="center" wrapText="1"/>
    </xf>
    <xf numFmtId="0" fontId="6" fillId="4" borderId="6" xfId="3" applyFont="1" applyFill="1" applyBorder="1" applyAlignment="1">
      <alignment horizontal="right" vertical="top"/>
    </xf>
    <xf numFmtId="0" fontId="6" fillId="4" borderId="15" xfId="3" applyFont="1" applyFill="1" applyBorder="1" applyAlignment="1">
      <alignment horizontal="right" vertical="top"/>
    </xf>
    <xf numFmtId="0" fontId="12" fillId="4" borderId="16" xfId="0" applyFont="1" applyFill="1" applyBorder="1" applyAlignment="1">
      <alignment horizontal="center" wrapText="1"/>
    </xf>
    <xf numFmtId="0" fontId="12" fillId="4" borderId="9" xfId="0" applyFont="1" applyFill="1" applyBorder="1" applyAlignment="1">
      <alignment horizontal="center" wrapText="1"/>
    </xf>
  </cellXfs>
  <cellStyles count="16">
    <cellStyle name="Normal" xfId="0" builtinId="0"/>
    <cellStyle name="Normal 2" xfId="1"/>
    <cellStyle name="Normal 2 10" xfId="2"/>
    <cellStyle name="Normal 2 2" xfId="3"/>
    <cellStyle name="Normal 2 3" xfId="4"/>
    <cellStyle name="Normal 2 4" xfId="5"/>
    <cellStyle name="Normal 2 5" xfId="6"/>
    <cellStyle name="Normal 2 6" xfId="7"/>
    <cellStyle name="Normal 2 7" xfId="8"/>
    <cellStyle name="Normal 2 8" xfId="9"/>
    <cellStyle name="Normal 2 9" xfId="10"/>
    <cellStyle name="Normal 3" xfId="11"/>
    <cellStyle name="Normal 3 2" xfId="12"/>
    <cellStyle name="Normal 4" xfId="13"/>
    <cellStyle name="Normal 5" xfId="14"/>
    <cellStyle name="Normal 6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abSelected="1" view="pageBreakPreview" zoomScale="91" zoomScaleSheetLayoutView="91" workbookViewId="0">
      <selection activeCell="C17" sqref="C17"/>
    </sheetView>
  </sheetViews>
  <sheetFormatPr defaultRowHeight="15"/>
  <cols>
    <col min="1" max="1" width="7.5703125" style="4" customWidth="1"/>
    <col min="2" max="2" width="21.42578125" style="4" customWidth="1"/>
    <col min="3" max="3" width="12.140625" style="4" customWidth="1"/>
    <col min="4" max="4" width="14.42578125" style="4" customWidth="1"/>
    <col min="5" max="5" width="12" style="4" customWidth="1"/>
    <col min="6" max="8" width="10.28515625" style="4" customWidth="1"/>
    <col min="9" max="12" width="10.85546875" style="4" customWidth="1"/>
    <col min="13" max="13" width="13.28515625" style="4" customWidth="1"/>
    <col min="14" max="259" width="9.140625" style="4"/>
    <col min="260" max="260" width="7.5703125" style="4" customWidth="1"/>
    <col min="261" max="261" width="21.42578125" style="4" customWidth="1"/>
    <col min="262" max="262" width="12.140625" style="4" customWidth="1"/>
    <col min="263" max="263" width="14.42578125" style="4" customWidth="1"/>
    <col min="264" max="264" width="12" style="4" customWidth="1"/>
    <col min="265" max="267" width="10.28515625" style="4" customWidth="1"/>
    <col min="268" max="268" width="10.85546875" style="4" customWidth="1"/>
    <col min="269" max="515" width="9.140625" style="4"/>
    <col min="516" max="516" width="7.5703125" style="4" customWidth="1"/>
    <col min="517" max="517" width="21.42578125" style="4" customWidth="1"/>
    <col min="518" max="518" width="12.140625" style="4" customWidth="1"/>
    <col min="519" max="519" width="14.42578125" style="4" customWidth="1"/>
    <col min="520" max="520" width="12" style="4" customWidth="1"/>
    <col min="521" max="523" width="10.28515625" style="4" customWidth="1"/>
    <col min="524" max="524" width="10.85546875" style="4" customWidth="1"/>
    <col min="525" max="771" width="9.140625" style="4"/>
    <col min="772" max="772" width="7.5703125" style="4" customWidth="1"/>
    <col min="773" max="773" width="21.42578125" style="4" customWidth="1"/>
    <col min="774" max="774" width="12.140625" style="4" customWidth="1"/>
    <col min="775" max="775" width="14.42578125" style="4" customWidth="1"/>
    <col min="776" max="776" width="12" style="4" customWidth="1"/>
    <col min="777" max="779" width="10.28515625" style="4" customWidth="1"/>
    <col min="780" max="780" width="10.85546875" style="4" customWidth="1"/>
    <col min="781" max="1027" width="9.140625" style="4"/>
    <col min="1028" max="1028" width="7.5703125" style="4" customWidth="1"/>
    <col min="1029" max="1029" width="21.42578125" style="4" customWidth="1"/>
    <col min="1030" max="1030" width="12.140625" style="4" customWidth="1"/>
    <col min="1031" max="1031" width="14.42578125" style="4" customWidth="1"/>
    <col min="1032" max="1032" width="12" style="4" customWidth="1"/>
    <col min="1033" max="1035" width="10.28515625" style="4" customWidth="1"/>
    <col min="1036" max="1036" width="10.85546875" style="4" customWidth="1"/>
    <col min="1037" max="1283" width="9.140625" style="4"/>
    <col min="1284" max="1284" width="7.5703125" style="4" customWidth="1"/>
    <col min="1285" max="1285" width="21.42578125" style="4" customWidth="1"/>
    <col min="1286" max="1286" width="12.140625" style="4" customWidth="1"/>
    <col min="1287" max="1287" width="14.42578125" style="4" customWidth="1"/>
    <col min="1288" max="1288" width="12" style="4" customWidth="1"/>
    <col min="1289" max="1291" width="10.28515625" style="4" customWidth="1"/>
    <col min="1292" max="1292" width="10.85546875" style="4" customWidth="1"/>
    <col min="1293" max="1539" width="9.140625" style="4"/>
    <col min="1540" max="1540" width="7.5703125" style="4" customWidth="1"/>
    <col min="1541" max="1541" width="21.42578125" style="4" customWidth="1"/>
    <col min="1542" max="1542" width="12.140625" style="4" customWidth="1"/>
    <col min="1543" max="1543" width="14.42578125" style="4" customWidth="1"/>
    <col min="1544" max="1544" width="12" style="4" customWidth="1"/>
    <col min="1545" max="1547" width="10.28515625" style="4" customWidth="1"/>
    <col min="1548" max="1548" width="10.85546875" style="4" customWidth="1"/>
    <col min="1549" max="1795" width="9.140625" style="4"/>
    <col min="1796" max="1796" width="7.5703125" style="4" customWidth="1"/>
    <col min="1797" max="1797" width="21.42578125" style="4" customWidth="1"/>
    <col min="1798" max="1798" width="12.140625" style="4" customWidth="1"/>
    <col min="1799" max="1799" width="14.42578125" style="4" customWidth="1"/>
    <col min="1800" max="1800" width="12" style="4" customWidth="1"/>
    <col min="1801" max="1803" width="10.28515625" style="4" customWidth="1"/>
    <col min="1804" max="1804" width="10.85546875" style="4" customWidth="1"/>
    <col min="1805" max="2051" width="9.140625" style="4"/>
    <col min="2052" max="2052" width="7.5703125" style="4" customWidth="1"/>
    <col min="2053" max="2053" width="21.42578125" style="4" customWidth="1"/>
    <col min="2054" max="2054" width="12.140625" style="4" customWidth="1"/>
    <col min="2055" max="2055" width="14.42578125" style="4" customWidth="1"/>
    <col min="2056" max="2056" width="12" style="4" customWidth="1"/>
    <col min="2057" max="2059" width="10.28515625" style="4" customWidth="1"/>
    <col min="2060" max="2060" width="10.85546875" style="4" customWidth="1"/>
    <col min="2061" max="2307" width="9.140625" style="4"/>
    <col min="2308" max="2308" width="7.5703125" style="4" customWidth="1"/>
    <col min="2309" max="2309" width="21.42578125" style="4" customWidth="1"/>
    <col min="2310" max="2310" width="12.140625" style="4" customWidth="1"/>
    <col min="2311" max="2311" width="14.42578125" style="4" customWidth="1"/>
    <col min="2312" max="2312" width="12" style="4" customWidth="1"/>
    <col min="2313" max="2315" width="10.28515625" style="4" customWidth="1"/>
    <col min="2316" max="2316" width="10.85546875" style="4" customWidth="1"/>
    <col min="2317" max="2563" width="9.140625" style="4"/>
    <col min="2564" max="2564" width="7.5703125" style="4" customWidth="1"/>
    <col min="2565" max="2565" width="21.42578125" style="4" customWidth="1"/>
    <col min="2566" max="2566" width="12.140625" style="4" customWidth="1"/>
    <col min="2567" max="2567" width="14.42578125" style="4" customWidth="1"/>
    <col min="2568" max="2568" width="12" style="4" customWidth="1"/>
    <col min="2569" max="2571" width="10.28515625" style="4" customWidth="1"/>
    <col min="2572" max="2572" width="10.85546875" style="4" customWidth="1"/>
    <col min="2573" max="2819" width="9.140625" style="4"/>
    <col min="2820" max="2820" width="7.5703125" style="4" customWidth="1"/>
    <col min="2821" max="2821" width="21.42578125" style="4" customWidth="1"/>
    <col min="2822" max="2822" width="12.140625" style="4" customWidth="1"/>
    <col min="2823" max="2823" width="14.42578125" style="4" customWidth="1"/>
    <col min="2824" max="2824" width="12" style="4" customWidth="1"/>
    <col min="2825" max="2827" width="10.28515625" style="4" customWidth="1"/>
    <col min="2828" max="2828" width="10.85546875" style="4" customWidth="1"/>
    <col min="2829" max="3075" width="9.140625" style="4"/>
    <col min="3076" max="3076" width="7.5703125" style="4" customWidth="1"/>
    <col min="3077" max="3077" width="21.42578125" style="4" customWidth="1"/>
    <col min="3078" max="3078" width="12.140625" style="4" customWidth="1"/>
    <col min="3079" max="3079" width="14.42578125" style="4" customWidth="1"/>
    <col min="3080" max="3080" width="12" style="4" customWidth="1"/>
    <col min="3081" max="3083" width="10.28515625" style="4" customWidth="1"/>
    <col min="3084" max="3084" width="10.85546875" style="4" customWidth="1"/>
    <col min="3085" max="3331" width="9.140625" style="4"/>
    <col min="3332" max="3332" width="7.5703125" style="4" customWidth="1"/>
    <col min="3333" max="3333" width="21.42578125" style="4" customWidth="1"/>
    <col min="3334" max="3334" width="12.140625" style="4" customWidth="1"/>
    <col min="3335" max="3335" width="14.42578125" style="4" customWidth="1"/>
    <col min="3336" max="3336" width="12" style="4" customWidth="1"/>
    <col min="3337" max="3339" width="10.28515625" style="4" customWidth="1"/>
    <col min="3340" max="3340" width="10.85546875" style="4" customWidth="1"/>
    <col min="3341" max="3587" width="9.140625" style="4"/>
    <col min="3588" max="3588" width="7.5703125" style="4" customWidth="1"/>
    <col min="3589" max="3589" width="21.42578125" style="4" customWidth="1"/>
    <col min="3590" max="3590" width="12.140625" style="4" customWidth="1"/>
    <col min="3591" max="3591" width="14.42578125" style="4" customWidth="1"/>
    <col min="3592" max="3592" width="12" style="4" customWidth="1"/>
    <col min="3593" max="3595" width="10.28515625" style="4" customWidth="1"/>
    <col min="3596" max="3596" width="10.85546875" style="4" customWidth="1"/>
    <col min="3597" max="3843" width="9.140625" style="4"/>
    <col min="3844" max="3844" width="7.5703125" style="4" customWidth="1"/>
    <col min="3845" max="3845" width="21.42578125" style="4" customWidth="1"/>
    <col min="3846" max="3846" width="12.140625" style="4" customWidth="1"/>
    <col min="3847" max="3847" width="14.42578125" style="4" customWidth="1"/>
    <col min="3848" max="3848" width="12" style="4" customWidth="1"/>
    <col min="3849" max="3851" width="10.28515625" style="4" customWidth="1"/>
    <col min="3852" max="3852" width="10.85546875" style="4" customWidth="1"/>
    <col min="3853" max="4099" width="9.140625" style="4"/>
    <col min="4100" max="4100" width="7.5703125" style="4" customWidth="1"/>
    <col min="4101" max="4101" width="21.42578125" style="4" customWidth="1"/>
    <col min="4102" max="4102" width="12.140625" style="4" customWidth="1"/>
    <col min="4103" max="4103" width="14.42578125" style="4" customWidth="1"/>
    <col min="4104" max="4104" width="12" style="4" customWidth="1"/>
    <col min="4105" max="4107" width="10.28515625" style="4" customWidth="1"/>
    <col min="4108" max="4108" width="10.85546875" style="4" customWidth="1"/>
    <col min="4109" max="4355" width="9.140625" style="4"/>
    <col min="4356" max="4356" width="7.5703125" style="4" customWidth="1"/>
    <col min="4357" max="4357" width="21.42578125" style="4" customWidth="1"/>
    <col min="4358" max="4358" width="12.140625" style="4" customWidth="1"/>
    <col min="4359" max="4359" width="14.42578125" style="4" customWidth="1"/>
    <col min="4360" max="4360" width="12" style="4" customWidth="1"/>
    <col min="4361" max="4363" width="10.28515625" style="4" customWidth="1"/>
    <col min="4364" max="4364" width="10.85546875" style="4" customWidth="1"/>
    <col min="4365" max="4611" width="9.140625" style="4"/>
    <col min="4612" max="4612" width="7.5703125" style="4" customWidth="1"/>
    <col min="4613" max="4613" width="21.42578125" style="4" customWidth="1"/>
    <col min="4614" max="4614" width="12.140625" style="4" customWidth="1"/>
    <col min="4615" max="4615" width="14.42578125" style="4" customWidth="1"/>
    <col min="4616" max="4616" width="12" style="4" customWidth="1"/>
    <col min="4617" max="4619" width="10.28515625" style="4" customWidth="1"/>
    <col min="4620" max="4620" width="10.85546875" style="4" customWidth="1"/>
    <col min="4621" max="4867" width="9.140625" style="4"/>
    <col min="4868" max="4868" width="7.5703125" style="4" customWidth="1"/>
    <col min="4869" max="4869" width="21.42578125" style="4" customWidth="1"/>
    <col min="4870" max="4870" width="12.140625" style="4" customWidth="1"/>
    <col min="4871" max="4871" width="14.42578125" style="4" customWidth="1"/>
    <col min="4872" max="4872" width="12" style="4" customWidth="1"/>
    <col min="4873" max="4875" width="10.28515625" style="4" customWidth="1"/>
    <col min="4876" max="4876" width="10.85546875" style="4" customWidth="1"/>
    <col min="4877" max="5123" width="9.140625" style="4"/>
    <col min="5124" max="5124" width="7.5703125" style="4" customWidth="1"/>
    <col min="5125" max="5125" width="21.42578125" style="4" customWidth="1"/>
    <col min="5126" max="5126" width="12.140625" style="4" customWidth="1"/>
    <col min="5127" max="5127" width="14.42578125" style="4" customWidth="1"/>
    <col min="5128" max="5128" width="12" style="4" customWidth="1"/>
    <col min="5129" max="5131" width="10.28515625" style="4" customWidth="1"/>
    <col min="5132" max="5132" width="10.85546875" style="4" customWidth="1"/>
    <col min="5133" max="5379" width="9.140625" style="4"/>
    <col min="5380" max="5380" width="7.5703125" style="4" customWidth="1"/>
    <col min="5381" max="5381" width="21.42578125" style="4" customWidth="1"/>
    <col min="5382" max="5382" width="12.140625" style="4" customWidth="1"/>
    <col min="5383" max="5383" width="14.42578125" style="4" customWidth="1"/>
    <col min="5384" max="5384" width="12" style="4" customWidth="1"/>
    <col min="5385" max="5387" width="10.28515625" style="4" customWidth="1"/>
    <col min="5388" max="5388" width="10.85546875" style="4" customWidth="1"/>
    <col min="5389" max="5635" width="9.140625" style="4"/>
    <col min="5636" max="5636" width="7.5703125" style="4" customWidth="1"/>
    <col min="5637" max="5637" width="21.42578125" style="4" customWidth="1"/>
    <col min="5638" max="5638" width="12.140625" style="4" customWidth="1"/>
    <col min="5639" max="5639" width="14.42578125" style="4" customWidth="1"/>
    <col min="5640" max="5640" width="12" style="4" customWidth="1"/>
    <col min="5641" max="5643" width="10.28515625" style="4" customWidth="1"/>
    <col min="5644" max="5644" width="10.85546875" style="4" customWidth="1"/>
    <col min="5645" max="5891" width="9.140625" style="4"/>
    <col min="5892" max="5892" width="7.5703125" style="4" customWidth="1"/>
    <col min="5893" max="5893" width="21.42578125" style="4" customWidth="1"/>
    <col min="5894" max="5894" width="12.140625" style="4" customWidth="1"/>
    <col min="5895" max="5895" width="14.42578125" style="4" customWidth="1"/>
    <col min="5896" max="5896" width="12" style="4" customWidth="1"/>
    <col min="5897" max="5899" width="10.28515625" style="4" customWidth="1"/>
    <col min="5900" max="5900" width="10.85546875" style="4" customWidth="1"/>
    <col min="5901" max="6147" width="9.140625" style="4"/>
    <col min="6148" max="6148" width="7.5703125" style="4" customWidth="1"/>
    <col min="6149" max="6149" width="21.42578125" style="4" customWidth="1"/>
    <col min="6150" max="6150" width="12.140625" style="4" customWidth="1"/>
    <col min="6151" max="6151" width="14.42578125" style="4" customWidth="1"/>
    <col min="6152" max="6152" width="12" style="4" customWidth="1"/>
    <col min="6153" max="6155" width="10.28515625" style="4" customWidth="1"/>
    <col min="6156" max="6156" width="10.85546875" style="4" customWidth="1"/>
    <col min="6157" max="6403" width="9.140625" style="4"/>
    <col min="6404" max="6404" width="7.5703125" style="4" customWidth="1"/>
    <col min="6405" max="6405" width="21.42578125" style="4" customWidth="1"/>
    <col min="6406" max="6406" width="12.140625" style="4" customWidth="1"/>
    <col min="6407" max="6407" width="14.42578125" style="4" customWidth="1"/>
    <col min="6408" max="6408" width="12" style="4" customWidth="1"/>
    <col min="6409" max="6411" width="10.28515625" style="4" customWidth="1"/>
    <col min="6412" max="6412" width="10.85546875" style="4" customWidth="1"/>
    <col min="6413" max="6659" width="9.140625" style="4"/>
    <col min="6660" max="6660" width="7.5703125" style="4" customWidth="1"/>
    <col min="6661" max="6661" width="21.42578125" style="4" customWidth="1"/>
    <col min="6662" max="6662" width="12.140625" style="4" customWidth="1"/>
    <col min="6663" max="6663" width="14.42578125" style="4" customWidth="1"/>
    <col min="6664" max="6664" width="12" style="4" customWidth="1"/>
    <col min="6665" max="6667" width="10.28515625" style="4" customWidth="1"/>
    <col min="6668" max="6668" width="10.85546875" style="4" customWidth="1"/>
    <col min="6669" max="6915" width="9.140625" style="4"/>
    <col min="6916" max="6916" width="7.5703125" style="4" customWidth="1"/>
    <col min="6917" max="6917" width="21.42578125" style="4" customWidth="1"/>
    <col min="6918" max="6918" width="12.140625" style="4" customWidth="1"/>
    <col min="6919" max="6919" width="14.42578125" style="4" customWidth="1"/>
    <col min="6920" max="6920" width="12" style="4" customWidth="1"/>
    <col min="6921" max="6923" width="10.28515625" style="4" customWidth="1"/>
    <col min="6924" max="6924" width="10.85546875" style="4" customWidth="1"/>
    <col min="6925" max="7171" width="9.140625" style="4"/>
    <col min="7172" max="7172" width="7.5703125" style="4" customWidth="1"/>
    <col min="7173" max="7173" width="21.42578125" style="4" customWidth="1"/>
    <col min="7174" max="7174" width="12.140625" style="4" customWidth="1"/>
    <col min="7175" max="7175" width="14.42578125" style="4" customWidth="1"/>
    <col min="7176" max="7176" width="12" style="4" customWidth="1"/>
    <col min="7177" max="7179" width="10.28515625" style="4" customWidth="1"/>
    <col min="7180" max="7180" width="10.85546875" style="4" customWidth="1"/>
    <col min="7181" max="7427" width="9.140625" style="4"/>
    <col min="7428" max="7428" width="7.5703125" style="4" customWidth="1"/>
    <col min="7429" max="7429" width="21.42578125" style="4" customWidth="1"/>
    <col min="7430" max="7430" width="12.140625" style="4" customWidth="1"/>
    <col min="7431" max="7431" width="14.42578125" style="4" customWidth="1"/>
    <col min="7432" max="7432" width="12" style="4" customWidth="1"/>
    <col min="7433" max="7435" width="10.28515625" style="4" customWidth="1"/>
    <col min="7436" max="7436" width="10.85546875" style="4" customWidth="1"/>
    <col min="7437" max="7683" width="9.140625" style="4"/>
    <col min="7684" max="7684" width="7.5703125" style="4" customWidth="1"/>
    <col min="7685" max="7685" width="21.42578125" style="4" customWidth="1"/>
    <col min="7686" max="7686" width="12.140625" style="4" customWidth="1"/>
    <col min="7687" max="7687" width="14.42578125" style="4" customWidth="1"/>
    <col min="7688" max="7688" width="12" style="4" customWidth="1"/>
    <col min="7689" max="7691" width="10.28515625" style="4" customWidth="1"/>
    <col min="7692" max="7692" width="10.85546875" style="4" customWidth="1"/>
    <col min="7693" max="7939" width="9.140625" style="4"/>
    <col min="7940" max="7940" width="7.5703125" style="4" customWidth="1"/>
    <col min="7941" max="7941" width="21.42578125" style="4" customWidth="1"/>
    <col min="7942" max="7942" width="12.140625" style="4" customWidth="1"/>
    <col min="7943" max="7943" width="14.42578125" style="4" customWidth="1"/>
    <col min="7944" max="7944" width="12" style="4" customWidth="1"/>
    <col min="7945" max="7947" width="10.28515625" style="4" customWidth="1"/>
    <col min="7948" max="7948" width="10.85546875" style="4" customWidth="1"/>
    <col min="7949" max="8195" width="9.140625" style="4"/>
    <col min="8196" max="8196" width="7.5703125" style="4" customWidth="1"/>
    <col min="8197" max="8197" width="21.42578125" style="4" customWidth="1"/>
    <col min="8198" max="8198" width="12.140625" style="4" customWidth="1"/>
    <col min="8199" max="8199" width="14.42578125" style="4" customWidth="1"/>
    <col min="8200" max="8200" width="12" style="4" customWidth="1"/>
    <col min="8201" max="8203" width="10.28515625" style="4" customWidth="1"/>
    <col min="8204" max="8204" width="10.85546875" style="4" customWidth="1"/>
    <col min="8205" max="8451" width="9.140625" style="4"/>
    <col min="8452" max="8452" width="7.5703125" style="4" customWidth="1"/>
    <col min="8453" max="8453" width="21.42578125" style="4" customWidth="1"/>
    <col min="8454" max="8454" width="12.140625" style="4" customWidth="1"/>
    <col min="8455" max="8455" width="14.42578125" style="4" customWidth="1"/>
    <col min="8456" max="8456" width="12" style="4" customWidth="1"/>
    <col min="8457" max="8459" width="10.28515625" style="4" customWidth="1"/>
    <col min="8460" max="8460" width="10.85546875" style="4" customWidth="1"/>
    <col min="8461" max="8707" width="9.140625" style="4"/>
    <col min="8708" max="8708" width="7.5703125" style="4" customWidth="1"/>
    <col min="8709" max="8709" width="21.42578125" style="4" customWidth="1"/>
    <col min="8710" max="8710" width="12.140625" style="4" customWidth="1"/>
    <col min="8711" max="8711" width="14.42578125" style="4" customWidth="1"/>
    <col min="8712" max="8712" width="12" style="4" customWidth="1"/>
    <col min="8713" max="8715" width="10.28515625" style="4" customWidth="1"/>
    <col min="8716" max="8716" width="10.85546875" style="4" customWidth="1"/>
    <col min="8717" max="8963" width="9.140625" style="4"/>
    <col min="8964" max="8964" width="7.5703125" style="4" customWidth="1"/>
    <col min="8965" max="8965" width="21.42578125" style="4" customWidth="1"/>
    <col min="8966" max="8966" width="12.140625" style="4" customWidth="1"/>
    <col min="8967" max="8967" width="14.42578125" style="4" customWidth="1"/>
    <col min="8968" max="8968" width="12" style="4" customWidth="1"/>
    <col min="8969" max="8971" width="10.28515625" style="4" customWidth="1"/>
    <col min="8972" max="8972" width="10.85546875" style="4" customWidth="1"/>
    <col min="8973" max="9219" width="9.140625" style="4"/>
    <col min="9220" max="9220" width="7.5703125" style="4" customWidth="1"/>
    <col min="9221" max="9221" width="21.42578125" style="4" customWidth="1"/>
    <col min="9222" max="9222" width="12.140625" style="4" customWidth="1"/>
    <col min="9223" max="9223" width="14.42578125" style="4" customWidth="1"/>
    <col min="9224" max="9224" width="12" style="4" customWidth="1"/>
    <col min="9225" max="9227" width="10.28515625" style="4" customWidth="1"/>
    <col min="9228" max="9228" width="10.85546875" style="4" customWidth="1"/>
    <col min="9229" max="9475" width="9.140625" style="4"/>
    <col min="9476" max="9476" width="7.5703125" style="4" customWidth="1"/>
    <col min="9477" max="9477" width="21.42578125" style="4" customWidth="1"/>
    <col min="9478" max="9478" width="12.140625" style="4" customWidth="1"/>
    <col min="9479" max="9479" width="14.42578125" style="4" customWidth="1"/>
    <col min="9480" max="9480" width="12" style="4" customWidth="1"/>
    <col min="9481" max="9483" width="10.28515625" style="4" customWidth="1"/>
    <col min="9484" max="9484" width="10.85546875" style="4" customWidth="1"/>
    <col min="9485" max="9731" width="9.140625" style="4"/>
    <col min="9732" max="9732" width="7.5703125" style="4" customWidth="1"/>
    <col min="9733" max="9733" width="21.42578125" style="4" customWidth="1"/>
    <col min="9734" max="9734" width="12.140625" style="4" customWidth="1"/>
    <col min="9735" max="9735" width="14.42578125" style="4" customWidth="1"/>
    <col min="9736" max="9736" width="12" style="4" customWidth="1"/>
    <col min="9737" max="9739" width="10.28515625" style="4" customWidth="1"/>
    <col min="9740" max="9740" width="10.85546875" style="4" customWidth="1"/>
    <col min="9741" max="9987" width="9.140625" style="4"/>
    <col min="9988" max="9988" width="7.5703125" style="4" customWidth="1"/>
    <col min="9989" max="9989" width="21.42578125" style="4" customWidth="1"/>
    <col min="9990" max="9990" width="12.140625" style="4" customWidth="1"/>
    <col min="9991" max="9991" width="14.42578125" style="4" customWidth="1"/>
    <col min="9992" max="9992" width="12" style="4" customWidth="1"/>
    <col min="9993" max="9995" width="10.28515625" style="4" customWidth="1"/>
    <col min="9996" max="9996" width="10.85546875" style="4" customWidth="1"/>
    <col min="9997" max="10243" width="9.140625" style="4"/>
    <col min="10244" max="10244" width="7.5703125" style="4" customWidth="1"/>
    <col min="10245" max="10245" width="21.42578125" style="4" customWidth="1"/>
    <col min="10246" max="10246" width="12.140625" style="4" customWidth="1"/>
    <col min="10247" max="10247" width="14.42578125" style="4" customWidth="1"/>
    <col min="10248" max="10248" width="12" style="4" customWidth="1"/>
    <col min="10249" max="10251" width="10.28515625" style="4" customWidth="1"/>
    <col min="10252" max="10252" width="10.85546875" style="4" customWidth="1"/>
    <col min="10253" max="10499" width="9.140625" style="4"/>
    <col min="10500" max="10500" width="7.5703125" style="4" customWidth="1"/>
    <col min="10501" max="10501" width="21.42578125" style="4" customWidth="1"/>
    <col min="10502" max="10502" width="12.140625" style="4" customWidth="1"/>
    <col min="10503" max="10503" width="14.42578125" style="4" customWidth="1"/>
    <col min="10504" max="10504" width="12" style="4" customWidth="1"/>
    <col min="10505" max="10507" width="10.28515625" style="4" customWidth="1"/>
    <col min="10508" max="10508" width="10.85546875" style="4" customWidth="1"/>
    <col min="10509" max="10755" width="9.140625" style="4"/>
    <col min="10756" max="10756" width="7.5703125" style="4" customWidth="1"/>
    <col min="10757" max="10757" width="21.42578125" style="4" customWidth="1"/>
    <col min="10758" max="10758" width="12.140625" style="4" customWidth="1"/>
    <col min="10759" max="10759" width="14.42578125" style="4" customWidth="1"/>
    <col min="10760" max="10760" width="12" style="4" customWidth="1"/>
    <col min="10761" max="10763" width="10.28515625" style="4" customWidth="1"/>
    <col min="10764" max="10764" width="10.85546875" style="4" customWidth="1"/>
    <col min="10765" max="11011" width="9.140625" style="4"/>
    <col min="11012" max="11012" width="7.5703125" style="4" customWidth="1"/>
    <col min="11013" max="11013" width="21.42578125" style="4" customWidth="1"/>
    <col min="11014" max="11014" width="12.140625" style="4" customWidth="1"/>
    <col min="11015" max="11015" width="14.42578125" style="4" customWidth="1"/>
    <col min="11016" max="11016" width="12" style="4" customWidth="1"/>
    <col min="11017" max="11019" width="10.28515625" style="4" customWidth="1"/>
    <col min="11020" max="11020" width="10.85546875" style="4" customWidth="1"/>
    <col min="11021" max="11267" width="9.140625" style="4"/>
    <col min="11268" max="11268" width="7.5703125" style="4" customWidth="1"/>
    <col min="11269" max="11269" width="21.42578125" style="4" customWidth="1"/>
    <col min="11270" max="11270" width="12.140625" style="4" customWidth="1"/>
    <col min="11271" max="11271" width="14.42578125" style="4" customWidth="1"/>
    <col min="11272" max="11272" width="12" style="4" customWidth="1"/>
    <col min="11273" max="11275" width="10.28515625" style="4" customWidth="1"/>
    <col min="11276" max="11276" width="10.85546875" style="4" customWidth="1"/>
    <col min="11277" max="11523" width="9.140625" style="4"/>
    <col min="11524" max="11524" width="7.5703125" style="4" customWidth="1"/>
    <col min="11525" max="11525" width="21.42578125" style="4" customWidth="1"/>
    <col min="11526" max="11526" width="12.140625" style="4" customWidth="1"/>
    <col min="11527" max="11527" width="14.42578125" style="4" customWidth="1"/>
    <col min="11528" max="11528" width="12" style="4" customWidth="1"/>
    <col min="11529" max="11531" width="10.28515625" style="4" customWidth="1"/>
    <col min="11532" max="11532" width="10.85546875" style="4" customWidth="1"/>
    <col min="11533" max="11779" width="9.140625" style="4"/>
    <col min="11780" max="11780" width="7.5703125" style="4" customWidth="1"/>
    <col min="11781" max="11781" width="21.42578125" style="4" customWidth="1"/>
    <col min="11782" max="11782" width="12.140625" style="4" customWidth="1"/>
    <col min="11783" max="11783" width="14.42578125" style="4" customWidth="1"/>
    <col min="11784" max="11784" width="12" style="4" customWidth="1"/>
    <col min="11785" max="11787" width="10.28515625" style="4" customWidth="1"/>
    <col min="11788" max="11788" width="10.85546875" style="4" customWidth="1"/>
    <col min="11789" max="12035" width="9.140625" style="4"/>
    <col min="12036" max="12036" width="7.5703125" style="4" customWidth="1"/>
    <col min="12037" max="12037" width="21.42578125" style="4" customWidth="1"/>
    <col min="12038" max="12038" width="12.140625" style="4" customWidth="1"/>
    <col min="12039" max="12039" width="14.42578125" style="4" customWidth="1"/>
    <col min="12040" max="12040" width="12" style="4" customWidth="1"/>
    <col min="12041" max="12043" width="10.28515625" style="4" customWidth="1"/>
    <col min="12044" max="12044" width="10.85546875" style="4" customWidth="1"/>
    <col min="12045" max="12291" width="9.140625" style="4"/>
    <col min="12292" max="12292" width="7.5703125" style="4" customWidth="1"/>
    <col min="12293" max="12293" width="21.42578125" style="4" customWidth="1"/>
    <col min="12294" max="12294" width="12.140625" style="4" customWidth="1"/>
    <col min="12295" max="12295" width="14.42578125" style="4" customWidth="1"/>
    <col min="12296" max="12296" width="12" style="4" customWidth="1"/>
    <col min="12297" max="12299" width="10.28515625" style="4" customWidth="1"/>
    <col min="12300" max="12300" width="10.85546875" style="4" customWidth="1"/>
    <col min="12301" max="12547" width="9.140625" style="4"/>
    <col min="12548" max="12548" width="7.5703125" style="4" customWidth="1"/>
    <col min="12549" max="12549" width="21.42578125" style="4" customWidth="1"/>
    <col min="12550" max="12550" width="12.140625" style="4" customWidth="1"/>
    <col min="12551" max="12551" width="14.42578125" style="4" customWidth="1"/>
    <col min="12552" max="12552" width="12" style="4" customWidth="1"/>
    <col min="12553" max="12555" width="10.28515625" style="4" customWidth="1"/>
    <col min="12556" max="12556" width="10.85546875" style="4" customWidth="1"/>
    <col min="12557" max="12803" width="9.140625" style="4"/>
    <col min="12804" max="12804" width="7.5703125" style="4" customWidth="1"/>
    <col min="12805" max="12805" width="21.42578125" style="4" customWidth="1"/>
    <col min="12806" max="12806" width="12.140625" style="4" customWidth="1"/>
    <col min="12807" max="12807" width="14.42578125" style="4" customWidth="1"/>
    <col min="12808" max="12808" width="12" style="4" customWidth="1"/>
    <col min="12809" max="12811" width="10.28515625" style="4" customWidth="1"/>
    <col min="12812" max="12812" width="10.85546875" style="4" customWidth="1"/>
    <col min="12813" max="13059" width="9.140625" style="4"/>
    <col min="13060" max="13060" width="7.5703125" style="4" customWidth="1"/>
    <col min="13061" max="13061" width="21.42578125" style="4" customWidth="1"/>
    <col min="13062" max="13062" width="12.140625" style="4" customWidth="1"/>
    <col min="13063" max="13063" width="14.42578125" style="4" customWidth="1"/>
    <col min="13064" max="13064" width="12" style="4" customWidth="1"/>
    <col min="13065" max="13067" width="10.28515625" style="4" customWidth="1"/>
    <col min="13068" max="13068" width="10.85546875" style="4" customWidth="1"/>
    <col min="13069" max="13315" width="9.140625" style="4"/>
    <col min="13316" max="13316" width="7.5703125" style="4" customWidth="1"/>
    <col min="13317" max="13317" width="21.42578125" style="4" customWidth="1"/>
    <col min="13318" max="13318" width="12.140625" style="4" customWidth="1"/>
    <col min="13319" max="13319" width="14.42578125" style="4" customWidth="1"/>
    <col min="13320" max="13320" width="12" style="4" customWidth="1"/>
    <col min="13321" max="13323" width="10.28515625" style="4" customWidth="1"/>
    <col min="13324" max="13324" width="10.85546875" style="4" customWidth="1"/>
    <col min="13325" max="13571" width="9.140625" style="4"/>
    <col min="13572" max="13572" width="7.5703125" style="4" customWidth="1"/>
    <col min="13573" max="13573" width="21.42578125" style="4" customWidth="1"/>
    <col min="13574" max="13574" width="12.140625" style="4" customWidth="1"/>
    <col min="13575" max="13575" width="14.42578125" style="4" customWidth="1"/>
    <col min="13576" max="13576" width="12" style="4" customWidth="1"/>
    <col min="13577" max="13579" width="10.28515625" style="4" customWidth="1"/>
    <col min="13580" max="13580" width="10.85546875" style="4" customWidth="1"/>
    <col min="13581" max="13827" width="9.140625" style="4"/>
    <col min="13828" max="13828" width="7.5703125" style="4" customWidth="1"/>
    <col min="13829" max="13829" width="21.42578125" style="4" customWidth="1"/>
    <col min="13830" max="13830" width="12.140625" style="4" customWidth="1"/>
    <col min="13831" max="13831" width="14.42578125" style="4" customWidth="1"/>
    <col min="13832" max="13832" width="12" style="4" customWidth="1"/>
    <col min="13833" max="13835" width="10.28515625" style="4" customWidth="1"/>
    <col min="13836" max="13836" width="10.85546875" style="4" customWidth="1"/>
    <col min="13837" max="14083" width="9.140625" style="4"/>
    <col min="14084" max="14084" width="7.5703125" style="4" customWidth="1"/>
    <col min="14085" max="14085" width="21.42578125" style="4" customWidth="1"/>
    <col min="14086" max="14086" width="12.140625" style="4" customWidth="1"/>
    <col min="14087" max="14087" width="14.42578125" style="4" customWidth="1"/>
    <col min="14088" max="14088" width="12" style="4" customWidth="1"/>
    <col min="14089" max="14091" width="10.28515625" style="4" customWidth="1"/>
    <col min="14092" max="14092" width="10.85546875" style="4" customWidth="1"/>
    <col min="14093" max="14339" width="9.140625" style="4"/>
    <col min="14340" max="14340" width="7.5703125" style="4" customWidth="1"/>
    <col min="14341" max="14341" width="21.42578125" style="4" customWidth="1"/>
    <col min="14342" max="14342" width="12.140625" style="4" customWidth="1"/>
    <col min="14343" max="14343" width="14.42578125" style="4" customWidth="1"/>
    <col min="14344" max="14344" width="12" style="4" customWidth="1"/>
    <col min="14345" max="14347" width="10.28515625" style="4" customWidth="1"/>
    <col min="14348" max="14348" width="10.85546875" style="4" customWidth="1"/>
    <col min="14349" max="14595" width="9.140625" style="4"/>
    <col min="14596" max="14596" width="7.5703125" style="4" customWidth="1"/>
    <col min="14597" max="14597" width="21.42578125" style="4" customWidth="1"/>
    <col min="14598" max="14598" width="12.140625" style="4" customWidth="1"/>
    <col min="14599" max="14599" width="14.42578125" style="4" customWidth="1"/>
    <col min="14600" max="14600" width="12" style="4" customWidth="1"/>
    <col min="14601" max="14603" width="10.28515625" style="4" customWidth="1"/>
    <col min="14604" max="14604" width="10.85546875" style="4" customWidth="1"/>
    <col min="14605" max="14851" width="9.140625" style="4"/>
    <col min="14852" max="14852" width="7.5703125" style="4" customWidth="1"/>
    <col min="14853" max="14853" width="21.42578125" style="4" customWidth="1"/>
    <col min="14854" max="14854" width="12.140625" style="4" customWidth="1"/>
    <col min="14855" max="14855" width="14.42578125" style="4" customWidth="1"/>
    <col min="14856" max="14856" width="12" style="4" customWidth="1"/>
    <col min="14857" max="14859" width="10.28515625" style="4" customWidth="1"/>
    <col min="14860" max="14860" width="10.85546875" style="4" customWidth="1"/>
    <col min="14861" max="15107" width="9.140625" style="4"/>
    <col min="15108" max="15108" width="7.5703125" style="4" customWidth="1"/>
    <col min="15109" max="15109" width="21.42578125" style="4" customWidth="1"/>
    <col min="15110" max="15110" width="12.140625" style="4" customWidth="1"/>
    <col min="15111" max="15111" width="14.42578125" style="4" customWidth="1"/>
    <col min="15112" max="15112" width="12" style="4" customWidth="1"/>
    <col min="15113" max="15115" width="10.28515625" style="4" customWidth="1"/>
    <col min="15116" max="15116" width="10.85546875" style="4" customWidth="1"/>
    <col min="15117" max="15363" width="9.140625" style="4"/>
    <col min="15364" max="15364" width="7.5703125" style="4" customWidth="1"/>
    <col min="15365" max="15365" width="21.42578125" style="4" customWidth="1"/>
    <col min="15366" max="15366" width="12.140625" style="4" customWidth="1"/>
    <col min="15367" max="15367" width="14.42578125" style="4" customWidth="1"/>
    <col min="15368" max="15368" width="12" style="4" customWidth="1"/>
    <col min="15369" max="15371" width="10.28515625" style="4" customWidth="1"/>
    <col min="15372" max="15372" width="10.85546875" style="4" customWidth="1"/>
    <col min="15373" max="15619" width="9.140625" style="4"/>
    <col min="15620" max="15620" width="7.5703125" style="4" customWidth="1"/>
    <col min="15621" max="15621" width="21.42578125" style="4" customWidth="1"/>
    <col min="15622" max="15622" width="12.140625" style="4" customWidth="1"/>
    <col min="15623" max="15623" width="14.42578125" style="4" customWidth="1"/>
    <col min="15624" max="15624" width="12" style="4" customWidth="1"/>
    <col min="15625" max="15627" width="10.28515625" style="4" customWidth="1"/>
    <col min="15628" max="15628" width="10.85546875" style="4" customWidth="1"/>
    <col min="15629" max="15875" width="9.140625" style="4"/>
    <col min="15876" max="15876" width="7.5703125" style="4" customWidth="1"/>
    <col min="15877" max="15877" width="21.42578125" style="4" customWidth="1"/>
    <col min="15878" max="15878" width="12.140625" style="4" customWidth="1"/>
    <col min="15879" max="15879" width="14.42578125" style="4" customWidth="1"/>
    <col min="15880" max="15880" width="12" style="4" customWidth="1"/>
    <col min="15881" max="15883" width="10.28515625" style="4" customWidth="1"/>
    <col min="15884" max="15884" width="10.85546875" style="4" customWidth="1"/>
    <col min="15885" max="16131" width="9.140625" style="4"/>
    <col min="16132" max="16132" width="7.5703125" style="4" customWidth="1"/>
    <col min="16133" max="16133" width="21.42578125" style="4" customWidth="1"/>
    <col min="16134" max="16134" width="12.140625" style="4" customWidth="1"/>
    <col min="16135" max="16135" width="14.42578125" style="4" customWidth="1"/>
    <col min="16136" max="16136" width="12" style="4" customWidth="1"/>
    <col min="16137" max="16139" width="10.28515625" style="4" customWidth="1"/>
    <col min="16140" max="16140" width="10.85546875" style="4" customWidth="1"/>
    <col min="16141" max="16384" width="9.140625" style="4"/>
  </cols>
  <sheetData>
    <row r="1" spans="1: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5" ht="26.25" customHeight="1">
      <c r="A2" s="39" t="s">
        <v>34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5" ht="32.25" customHeight="1">
      <c r="A3" s="42" t="s">
        <v>35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5" ht="24" customHeight="1">
      <c r="A4" s="9"/>
      <c r="B4" s="10"/>
      <c r="C4" s="10"/>
      <c r="D4" s="11"/>
      <c r="E4" s="11"/>
      <c r="F4" s="45" t="s">
        <v>36</v>
      </c>
      <c r="G4" s="45"/>
      <c r="H4" s="45"/>
      <c r="I4" s="45"/>
      <c r="J4" s="45"/>
      <c r="K4" s="45"/>
      <c r="L4" s="45"/>
      <c r="M4" s="46"/>
    </row>
    <row r="5" spans="1:15" ht="47.25">
      <c r="A5" s="12" t="s">
        <v>4</v>
      </c>
      <c r="B5" s="13" t="s">
        <v>5</v>
      </c>
      <c r="C5" s="14" t="s">
        <v>0</v>
      </c>
      <c r="D5" s="14" t="s">
        <v>1</v>
      </c>
      <c r="E5" s="14" t="s">
        <v>2</v>
      </c>
      <c r="F5" s="15" t="s">
        <v>3</v>
      </c>
      <c r="G5" s="15" t="s">
        <v>6</v>
      </c>
      <c r="H5" s="15" t="s">
        <v>32</v>
      </c>
      <c r="I5" s="15" t="s">
        <v>37</v>
      </c>
      <c r="J5" s="15" t="s">
        <v>38</v>
      </c>
      <c r="K5" s="15" t="s">
        <v>39</v>
      </c>
      <c r="L5" s="15" t="s">
        <v>40</v>
      </c>
      <c r="M5" s="16" t="s">
        <v>41</v>
      </c>
      <c r="N5" s="5"/>
      <c r="O5" s="5"/>
    </row>
    <row r="6" spans="1:15" ht="15.75">
      <c r="A6" s="17">
        <v>1</v>
      </c>
      <c r="B6" s="18" t="s">
        <v>7</v>
      </c>
      <c r="C6" s="19">
        <v>3526.29</v>
      </c>
      <c r="D6" s="19">
        <v>6503.36</v>
      </c>
      <c r="E6" s="19">
        <v>6439.76</v>
      </c>
      <c r="F6" s="19">
        <v>7252.49</v>
      </c>
      <c r="G6" s="19">
        <v>6373.65</v>
      </c>
      <c r="H6" s="19">
        <v>8536</v>
      </c>
      <c r="I6" s="19">
        <v>8358</v>
      </c>
      <c r="J6" s="20">
        <v>10034</v>
      </c>
      <c r="K6" s="20">
        <v>14438</v>
      </c>
      <c r="L6" s="20">
        <v>16615</v>
      </c>
      <c r="M6" s="21">
        <f>(L6/K6-1)*100</f>
        <v>15.0782656877684</v>
      </c>
      <c r="N6" s="5"/>
      <c r="O6" s="5"/>
    </row>
    <row r="7" spans="1:15" s="7" customFormat="1" ht="15.75">
      <c r="A7" s="17">
        <v>2</v>
      </c>
      <c r="B7" s="18" t="s">
        <v>8</v>
      </c>
      <c r="C7" s="22">
        <v>4743.8</v>
      </c>
      <c r="D7" s="22">
        <v>4130.41</v>
      </c>
      <c r="E7" s="22">
        <v>4231.25</v>
      </c>
      <c r="F7" s="22">
        <v>5100.6499999999996</v>
      </c>
      <c r="G7" s="22">
        <v>6132.22</v>
      </c>
      <c r="H7" s="22">
        <v>7264</v>
      </c>
      <c r="I7" s="22">
        <v>6950</v>
      </c>
      <c r="J7" s="23">
        <v>7419</v>
      </c>
      <c r="K7" s="23">
        <v>8797</v>
      </c>
      <c r="L7" s="23">
        <v>10089</v>
      </c>
      <c r="M7" s="24">
        <f t="shared" ref="M7:M31" si="0">(L7/K7-1)*100</f>
        <v>14.686825053995678</v>
      </c>
      <c r="N7" s="6"/>
      <c r="O7" s="6"/>
    </row>
    <row r="8" spans="1:15" s="7" customFormat="1" ht="15.75">
      <c r="A8" s="17">
        <v>3</v>
      </c>
      <c r="B8" s="18" t="s">
        <v>9</v>
      </c>
      <c r="C8" s="19">
        <v>7010.53</v>
      </c>
      <c r="D8" s="19">
        <v>6567.25</v>
      </c>
      <c r="E8" s="19">
        <v>4290.33</v>
      </c>
      <c r="F8" s="19">
        <v>6319.82</v>
      </c>
      <c r="G8" s="19">
        <v>7745.55</v>
      </c>
      <c r="H8" s="19">
        <v>11493</v>
      </c>
      <c r="I8" s="19">
        <v>11031</v>
      </c>
      <c r="J8" s="20">
        <v>13182</v>
      </c>
      <c r="K8" s="20">
        <v>20017</v>
      </c>
      <c r="L8" s="20">
        <v>26400</v>
      </c>
      <c r="M8" s="21">
        <f t="shared" si="0"/>
        <v>31.887895289004355</v>
      </c>
      <c r="N8" s="6"/>
      <c r="O8" s="6"/>
    </row>
    <row r="9" spans="1:15" s="7" customFormat="1" ht="15.75">
      <c r="A9" s="17">
        <v>4</v>
      </c>
      <c r="B9" s="18" t="s">
        <v>10</v>
      </c>
      <c r="C9" s="22">
        <v>2445.0100000000002</v>
      </c>
      <c r="D9" s="22">
        <v>2106.12</v>
      </c>
      <c r="E9" s="22">
        <v>1292.8599999999999</v>
      </c>
      <c r="F9" s="22">
        <v>2567.9299999999998</v>
      </c>
      <c r="G9" s="22">
        <v>3125.57</v>
      </c>
      <c r="H9" s="22">
        <v>3964</v>
      </c>
      <c r="I9" s="25">
        <v>3147</v>
      </c>
      <c r="J9" s="23">
        <v>4660</v>
      </c>
      <c r="K9" s="23">
        <v>6935</v>
      </c>
      <c r="L9" s="23">
        <v>17742</v>
      </c>
      <c r="M9" s="24">
        <f t="shared" si="0"/>
        <v>155.83273251622205</v>
      </c>
      <c r="N9" s="6"/>
      <c r="O9" s="6"/>
    </row>
    <row r="10" spans="1:15" s="7" customFormat="1" ht="15.75">
      <c r="A10" s="17">
        <v>5</v>
      </c>
      <c r="B10" s="18" t="s">
        <v>11</v>
      </c>
      <c r="C10" s="19">
        <v>1528.97</v>
      </c>
      <c r="D10" s="19">
        <v>914.91</v>
      </c>
      <c r="E10" s="19">
        <v>623.05999999999995</v>
      </c>
      <c r="F10" s="19">
        <v>807.75</v>
      </c>
      <c r="G10" s="19">
        <v>1247.1600000000001</v>
      </c>
      <c r="H10" s="19">
        <v>2168</v>
      </c>
      <c r="I10" s="26">
        <v>5495</v>
      </c>
      <c r="J10" s="20">
        <v>6414</v>
      </c>
      <c r="K10" s="20">
        <v>13921</v>
      </c>
      <c r="L10" s="20">
        <v>18675</v>
      </c>
      <c r="M10" s="21">
        <f t="shared" si="0"/>
        <v>34.149845557072055</v>
      </c>
      <c r="N10" s="6"/>
      <c r="O10" s="6"/>
    </row>
    <row r="11" spans="1:15" s="7" customFormat="1" ht="15.75">
      <c r="A11" s="17">
        <v>6</v>
      </c>
      <c r="B11" s="18" t="s">
        <v>12</v>
      </c>
      <c r="C11" s="22">
        <v>7553.06</v>
      </c>
      <c r="D11" s="22">
        <v>5973.68</v>
      </c>
      <c r="E11" s="22">
        <v>5143.4799999999996</v>
      </c>
      <c r="F11" s="22">
        <v>7815.07</v>
      </c>
      <c r="G11" s="22">
        <v>7781.28</v>
      </c>
      <c r="H11" s="22">
        <v>8525</v>
      </c>
      <c r="I11" s="22">
        <v>9217</v>
      </c>
      <c r="J11" s="23">
        <v>10220</v>
      </c>
      <c r="K11" s="23">
        <v>13314</v>
      </c>
      <c r="L11" s="23">
        <v>21079</v>
      </c>
      <c r="M11" s="24">
        <f t="shared" si="0"/>
        <v>58.322066997145861</v>
      </c>
      <c r="N11" s="6"/>
      <c r="O11" s="6"/>
    </row>
    <row r="12" spans="1:15" s="7" customFormat="1" ht="15.75">
      <c r="A12" s="17">
        <v>7</v>
      </c>
      <c r="B12" s="18" t="s">
        <v>13</v>
      </c>
      <c r="C12" s="19">
        <v>5045.4799999999996</v>
      </c>
      <c r="D12" s="19">
        <v>4220.16</v>
      </c>
      <c r="E12" s="19">
        <v>3847.11</v>
      </c>
      <c r="F12" s="19">
        <v>4989.1000000000004</v>
      </c>
      <c r="G12" s="19">
        <v>5081.3599999999997</v>
      </c>
      <c r="H12" s="19">
        <v>5630</v>
      </c>
      <c r="I12" s="19">
        <v>5880</v>
      </c>
      <c r="J12" s="20">
        <v>7408</v>
      </c>
      <c r="K12" s="20">
        <v>13673</v>
      </c>
      <c r="L12" s="20">
        <v>18955</v>
      </c>
      <c r="M12" s="21">
        <f t="shared" si="0"/>
        <v>38.630878373436708</v>
      </c>
      <c r="N12" s="6"/>
      <c r="O12" s="6"/>
    </row>
    <row r="13" spans="1:15" s="7" customFormat="1" ht="15.75">
      <c r="A13" s="17">
        <v>8</v>
      </c>
      <c r="B13" s="18" t="s">
        <v>14</v>
      </c>
      <c r="C13" s="22">
        <v>2503.41</v>
      </c>
      <c r="D13" s="22">
        <v>1576.57</v>
      </c>
      <c r="E13" s="22">
        <v>1128.69</v>
      </c>
      <c r="F13" s="22">
        <v>1469.36</v>
      </c>
      <c r="G13" s="22">
        <v>1941.54</v>
      </c>
      <c r="H13" s="22">
        <v>2056</v>
      </c>
      <c r="I13" s="25">
        <v>2354</v>
      </c>
      <c r="J13" s="23">
        <v>2257</v>
      </c>
      <c r="K13" s="23">
        <v>2398</v>
      </c>
      <c r="L13" s="23">
        <v>2884</v>
      </c>
      <c r="M13" s="24">
        <f t="shared" si="0"/>
        <v>20.266889074228533</v>
      </c>
      <c r="N13" s="6"/>
      <c r="O13" s="6"/>
    </row>
    <row r="14" spans="1:15" s="7" customFormat="1" ht="15.75">
      <c r="A14" s="17">
        <v>9</v>
      </c>
      <c r="B14" s="18" t="s">
        <v>15</v>
      </c>
      <c r="C14" s="19">
        <v>9020.33</v>
      </c>
      <c r="D14" s="19">
        <v>7726.04</v>
      </c>
      <c r="E14" s="19">
        <v>8052.74</v>
      </c>
      <c r="F14" s="19">
        <v>11216.88</v>
      </c>
      <c r="G14" s="19">
        <v>11126.17</v>
      </c>
      <c r="H14" s="19">
        <v>13002</v>
      </c>
      <c r="I14" s="26">
        <v>12635</v>
      </c>
      <c r="J14" s="20">
        <v>13814</v>
      </c>
      <c r="K14" s="20">
        <v>25250</v>
      </c>
      <c r="L14" s="20">
        <v>33669</v>
      </c>
      <c r="M14" s="21">
        <f t="shared" si="0"/>
        <v>33.342574257425753</v>
      </c>
      <c r="N14" s="6"/>
      <c r="O14" s="6"/>
    </row>
    <row r="15" spans="1:15" s="7" customFormat="1" ht="15.75">
      <c r="A15" s="17">
        <v>10</v>
      </c>
      <c r="B15" s="18" t="s">
        <v>16</v>
      </c>
      <c r="C15" s="22">
        <v>3004.13</v>
      </c>
      <c r="D15" s="22">
        <v>2520.0700000000002</v>
      </c>
      <c r="E15" s="22">
        <v>2240.3000000000002</v>
      </c>
      <c r="F15" s="22">
        <v>3126.49</v>
      </c>
      <c r="G15" s="22">
        <v>4000.49</v>
      </c>
      <c r="H15" s="22">
        <v>4712</v>
      </c>
      <c r="I15" s="25">
        <v>4230</v>
      </c>
      <c r="J15" s="23">
        <v>4449</v>
      </c>
      <c r="K15" s="23">
        <v>5545</v>
      </c>
      <c r="L15" s="23">
        <v>6829</v>
      </c>
      <c r="M15" s="24">
        <f t="shared" si="0"/>
        <v>23.155996393146982</v>
      </c>
      <c r="N15" s="6"/>
      <c r="O15" s="6"/>
    </row>
    <row r="16" spans="1:15" s="7" customFormat="1" ht="15.75">
      <c r="A16" s="17">
        <v>11</v>
      </c>
      <c r="B16" s="18" t="s">
        <v>17</v>
      </c>
      <c r="C16" s="19">
        <v>2408.0300000000002</v>
      </c>
      <c r="D16" s="19">
        <v>1949.74</v>
      </c>
      <c r="E16" s="19">
        <v>1661.05</v>
      </c>
      <c r="F16" s="19">
        <v>3259.3</v>
      </c>
      <c r="G16" s="19">
        <v>4267.1400000000003</v>
      </c>
      <c r="H16" s="19">
        <v>7260</v>
      </c>
      <c r="I16" s="26">
        <v>7769</v>
      </c>
      <c r="J16" s="20">
        <v>7769</v>
      </c>
      <c r="K16" s="20">
        <v>8151</v>
      </c>
      <c r="L16" s="20">
        <v>7756</v>
      </c>
      <c r="M16" s="21">
        <f t="shared" si="0"/>
        <v>-4.8460311618206404</v>
      </c>
      <c r="N16" s="6"/>
      <c r="O16" s="6"/>
    </row>
    <row r="17" spans="1:15" s="7" customFormat="1" ht="15.75">
      <c r="A17" s="17">
        <v>12</v>
      </c>
      <c r="B17" s="18" t="s">
        <v>18</v>
      </c>
      <c r="C17" s="22">
        <v>6463.96</v>
      </c>
      <c r="D17" s="22">
        <v>6362.62</v>
      </c>
      <c r="E17" s="22">
        <v>5114.3</v>
      </c>
      <c r="F17" s="22">
        <v>6494.38</v>
      </c>
      <c r="G17" s="22">
        <v>7669.75</v>
      </c>
      <c r="H17" s="22">
        <v>8366</v>
      </c>
      <c r="I17" s="25">
        <v>7687</v>
      </c>
      <c r="J17" s="23">
        <v>9289</v>
      </c>
      <c r="K17" s="23">
        <v>12807</v>
      </c>
      <c r="L17" s="23">
        <v>15267</v>
      </c>
      <c r="M17" s="24">
        <f t="shared" si="0"/>
        <v>19.208245490747245</v>
      </c>
      <c r="N17" s="6"/>
      <c r="O17" s="6"/>
    </row>
    <row r="18" spans="1:15" s="7" customFormat="1" ht="15.75">
      <c r="A18" s="17">
        <v>13</v>
      </c>
      <c r="B18" s="18" t="s">
        <v>19</v>
      </c>
      <c r="C18" s="19">
        <v>6493.72</v>
      </c>
      <c r="D18" s="19">
        <v>6320.32</v>
      </c>
      <c r="E18" s="19">
        <v>5815.18</v>
      </c>
      <c r="F18" s="19">
        <v>7172.61</v>
      </c>
      <c r="G18" s="19">
        <v>7269.4</v>
      </c>
      <c r="H18" s="19">
        <v>7426</v>
      </c>
      <c r="I18" s="26">
        <v>5602</v>
      </c>
      <c r="J18" s="20">
        <v>7694</v>
      </c>
      <c r="K18" s="20">
        <v>12267</v>
      </c>
      <c r="L18" s="20">
        <v>15690</v>
      </c>
      <c r="M18" s="21">
        <f t="shared" si="0"/>
        <v>27.904133039863055</v>
      </c>
      <c r="N18" s="6"/>
      <c r="O18" s="6"/>
    </row>
    <row r="19" spans="1:15" s="7" customFormat="1" ht="15.75">
      <c r="A19" s="17">
        <v>14</v>
      </c>
      <c r="B19" s="18" t="s">
        <v>20</v>
      </c>
      <c r="C19" s="22">
        <v>7300.98</v>
      </c>
      <c r="D19" s="22">
        <v>6696.36</v>
      </c>
      <c r="E19" s="22">
        <v>6052.09</v>
      </c>
      <c r="F19" s="22">
        <v>7906.61</v>
      </c>
      <c r="G19" s="22">
        <v>6137.78</v>
      </c>
      <c r="H19" s="22">
        <v>6820</v>
      </c>
      <c r="I19" s="25">
        <v>6717</v>
      </c>
      <c r="J19" s="23">
        <v>8090</v>
      </c>
      <c r="K19" s="23">
        <v>15331</v>
      </c>
      <c r="L19" s="23">
        <v>19853</v>
      </c>
      <c r="M19" s="24">
        <f t="shared" si="0"/>
        <v>29.495792838040579</v>
      </c>
      <c r="N19" s="6"/>
      <c r="O19" s="6"/>
    </row>
    <row r="20" spans="1:15" s="7" customFormat="1" ht="15.75">
      <c r="A20" s="17">
        <v>15</v>
      </c>
      <c r="B20" s="18" t="s">
        <v>21</v>
      </c>
      <c r="C20" s="19">
        <v>4723.09</v>
      </c>
      <c r="D20" s="19">
        <v>4564.28</v>
      </c>
      <c r="E20" s="19">
        <v>4839.3</v>
      </c>
      <c r="F20" s="19">
        <v>5367.05</v>
      </c>
      <c r="G20" s="19">
        <v>5830.99</v>
      </c>
      <c r="H20" s="19">
        <v>7257</v>
      </c>
      <c r="I20" s="19">
        <v>8138</v>
      </c>
      <c r="J20" s="20">
        <v>8457</v>
      </c>
      <c r="K20" s="20">
        <v>9046</v>
      </c>
      <c r="L20" s="20">
        <v>11148</v>
      </c>
      <c r="M20" s="21">
        <f t="shared" si="0"/>
        <v>23.236789741322127</v>
      </c>
      <c r="N20" s="6"/>
      <c r="O20" s="6"/>
    </row>
    <row r="21" spans="1:15" s="7" customFormat="1" ht="15.75">
      <c r="A21" s="17">
        <v>16</v>
      </c>
      <c r="B21" s="18" t="s">
        <v>22</v>
      </c>
      <c r="C21" s="22">
        <v>5390.97</v>
      </c>
      <c r="D21" s="22">
        <v>4691.8100000000004</v>
      </c>
      <c r="E21" s="22">
        <v>11512.74</v>
      </c>
      <c r="F21" s="22">
        <v>14970.76</v>
      </c>
      <c r="G21" s="22">
        <v>15023.43</v>
      </c>
      <c r="H21" s="22">
        <v>19048</v>
      </c>
      <c r="I21" s="22">
        <v>16431</v>
      </c>
      <c r="J21" s="23">
        <v>16952</v>
      </c>
      <c r="K21" s="23">
        <v>24879</v>
      </c>
      <c r="L21" s="23">
        <v>28923</v>
      </c>
      <c r="M21" s="24">
        <f t="shared" si="0"/>
        <v>16.25467261545883</v>
      </c>
      <c r="N21" s="6"/>
      <c r="O21" s="6"/>
    </row>
    <row r="22" spans="1:15" s="7" customFormat="1" ht="15.75">
      <c r="A22" s="17">
        <v>17</v>
      </c>
      <c r="B22" s="18" t="s">
        <v>23</v>
      </c>
      <c r="C22" s="19">
        <v>10801.51</v>
      </c>
      <c r="D22" s="19">
        <v>8745.66</v>
      </c>
      <c r="E22" s="19">
        <v>8898.3799999999992</v>
      </c>
      <c r="F22" s="19">
        <v>10494.06</v>
      </c>
      <c r="G22" s="19">
        <v>10164.030000000001</v>
      </c>
      <c r="H22" s="19">
        <v>10584</v>
      </c>
      <c r="I22" s="19">
        <v>10581</v>
      </c>
      <c r="J22" s="20">
        <v>13805</v>
      </c>
      <c r="K22" s="20">
        <v>25017</v>
      </c>
      <c r="L22" s="20">
        <v>34249</v>
      </c>
      <c r="M22" s="21">
        <f t="shared" si="0"/>
        <v>36.902906023903739</v>
      </c>
      <c r="N22" s="6"/>
      <c r="O22" s="6"/>
    </row>
    <row r="23" spans="1:15" s="7" customFormat="1" ht="15.75">
      <c r="A23" s="17">
        <v>18</v>
      </c>
      <c r="B23" s="18" t="s">
        <v>24</v>
      </c>
      <c r="C23" s="22">
        <v>3140.76</v>
      </c>
      <c r="D23" s="22">
        <v>2358.7399999999998</v>
      </c>
      <c r="E23" s="22">
        <v>2324.65</v>
      </c>
      <c r="F23" s="22">
        <v>3139.48</v>
      </c>
      <c r="G23" s="22">
        <v>3914.18</v>
      </c>
      <c r="H23" s="22">
        <v>4675</v>
      </c>
      <c r="I23" s="22">
        <v>4103</v>
      </c>
      <c r="J23" s="23">
        <v>4216</v>
      </c>
      <c r="K23" s="23">
        <v>5139</v>
      </c>
      <c r="L23" s="23">
        <v>6098</v>
      </c>
      <c r="M23" s="24">
        <f t="shared" si="0"/>
        <v>18.661218135824086</v>
      </c>
      <c r="N23" s="6"/>
      <c r="O23" s="6"/>
    </row>
    <row r="24" spans="1:15" s="7" customFormat="1" ht="15.75">
      <c r="A24" s="17">
        <v>19</v>
      </c>
      <c r="B24" s="18" t="s">
        <v>25</v>
      </c>
      <c r="C24" s="19">
        <v>4316.5200000000004</v>
      </c>
      <c r="D24" s="19">
        <v>1978.39</v>
      </c>
      <c r="E24" s="19">
        <v>1986.3</v>
      </c>
      <c r="F24" s="19">
        <v>3616.18</v>
      </c>
      <c r="G24" s="19">
        <v>4543.41</v>
      </c>
      <c r="H24" s="19">
        <v>6813</v>
      </c>
      <c r="I24" s="19">
        <v>5774</v>
      </c>
      <c r="J24" s="20">
        <v>5079</v>
      </c>
      <c r="K24" s="20">
        <v>5639</v>
      </c>
      <c r="L24" s="20">
        <v>7328</v>
      </c>
      <c r="M24" s="21">
        <f t="shared" si="0"/>
        <v>29.952119170065615</v>
      </c>
      <c r="N24" s="6"/>
      <c r="O24" s="6"/>
    </row>
    <row r="25" spans="1:15" s="7" customFormat="1" ht="15.75">
      <c r="A25" s="17">
        <v>20</v>
      </c>
      <c r="B25" s="18" t="s">
        <v>26</v>
      </c>
      <c r="C25" s="22">
        <v>8409.85</v>
      </c>
      <c r="D25" s="22">
        <v>7259.71</v>
      </c>
      <c r="E25" s="22">
        <v>6233.25</v>
      </c>
      <c r="F25" s="22">
        <v>8083.88</v>
      </c>
      <c r="G25" s="22">
        <v>8531.4699999999993</v>
      </c>
      <c r="H25" s="22">
        <v>10871</v>
      </c>
      <c r="I25" s="22">
        <v>10991</v>
      </c>
      <c r="J25" s="23">
        <v>11857</v>
      </c>
      <c r="K25" s="23">
        <v>16333</v>
      </c>
      <c r="L25" s="23">
        <v>20114</v>
      </c>
      <c r="M25" s="24">
        <f t="shared" si="0"/>
        <v>23.149452029633256</v>
      </c>
      <c r="N25" s="6"/>
      <c r="O25" s="6"/>
    </row>
    <row r="26" spans="1:15" s="7" customFormat="1" ht="15.75">
      <c r="A26" s="17">
        <v>21</v>
      </c>
      <c r="B26" s="18" t="s">
        <v>27</v>
      </c>
      <c r="C26" s="19">
        <v>3361.54</v>
      </c>
      <c r="D26" s="19">
        <v>3212.14</v>
      </c>
      <c r="E26" s="19">
        <v>3190.84</v>
      </c>
      <c r="F26" s="19">
        <v>3328.65</v>
      </c>
      <c r="G26" s="19">
        <v>4926.57</v>
      </c>
      <c r="H26" s="19">
        <v>4086</v>
      </c>
      <c r="I26" s="19">
        <v>4513</v>
      </c>
      <c r="J26" s="20">
        <v>4510</v>
      </c>
      <c r="K26" s="20">
        <v>6464</v>
      </c>
      <c r="L26" s="20">
        <v>7363</v>
      </c>
      <c r="M26" s="21">
        <f t="shared" si="0"/>
        <v>13.907797029702973</v>
      </c>
      <c r="N26" s="6"/>
      <c r="O26" s="6"/>
    </row>
    <row r="27" spans="1:15" s="7" customFormat="1" ht="15.75">
      <c r="A27" s="17">
        <v>22</v>
      </c>
      <c r="B27" s="18" t="s">
        <v>28</v>
      </c>
      <c r="C27" s="22">
        <v>12339.35</v>
      </c>
      <c r="D27" s="22">
        <v>10152.41</v>
      </c>
      <c r="E27" s="22">
        <v>8758.99</v>
      </c>
      <c r="F27" s="22" t="s">
        <v>42</v>
      </c>
      <c r="G27" s="22">
        <v>10350.26</v>
      </c>
      <c r="H27" s="22">
        <v>11258</v>
      </c>
      <c r="I27" s="25">
        <v>11947.4</v>
      </c>
      <c r="J27" s="23">
        <v>13524</v>
      </c>
      <c r="K27" s="23">
        <v>20708</v>
      </c>
      <c r="L27" s="23">
        <v>27200</v>
      </c>
      <c r="M27" s="24">
        <f t="shared" si="0"/>
        <v>31.350202820166118</v>
      </c>
      <c r="N27" s="6"/>
      <c r="O27" s="6"/>
    </row>
    <row r="28" spans="1:15" s="7" customFormat="1" ht="15.75">
      <c r="A28" s="17">
        <v>23</v>
      </c>
      <c r="B28" s="18" t="s">
        <v>29</v>
      </c>
      <c r="C28" s="19">
        <v>7185.53</v>
      </c>
      <c r="D28" s="19">
        <v>6251.41</v>
      </c>
      <c r="E28" s="19">
        <v>5449</v>
      </c>
      <c r="F28" s="19">
        <v>7035.62</v>
      </c>
      <c r="G28" s="19">
        <v>7594.94</v>
      </c>
      <c r="H28" s="19">
        <v>7873</v>
      </c>
      <c r="I28" s="19">
        <v>7639.4</v>
      </c>
      <c r="J28" s="20">
        <v>8971</v>
      </c>
      <c r="K28" s="20">
        <v>14323</v>
      </c>
      <c r="L28" s="20">
        <v>18041</v>
      </c>
      <c r="M28" s="21">
        <f t="shared" si="0"/>
        <v>25.958248970187814</v>
      </c>
      <c r="N28" s="6"/>
      <c r="O28" s="6"/>
    </row>
    <row r="29" spans="1:15" ht="15.75">
      <c r="A29" s="27"/>
      <c r="B29" s="28" t="s">
        <v>30</v>
      </c>
      <c r="C29" s="29">
        <v>128716.79</v>
      </c>
      <c r="D29" s="29">
        <v>112782.18</v>
      </c>
      <c r="E29" s="29">
        <v>109125.71</v>
      </c>
      <c r="F29" s="29">
        <v>142399.76</v>
      </c>
      <c r="G29" s="29">
        <f t="shared" ref="G29:L29" si="1">SUM(G6:G28)</f>
        <v>150778.34</v>
      </c>
      <c r="H29" s="29">
        <f t="shared" si="1"/>
        <v>179687</v>
      </c>
      <c r="I29" s="29">
        <f t="shared" si="1"/>
        <v>177189.8</v>
      </c>
      <c r="J29" s="29">
        <f t="shared" si="1"/>
        <v>200070</v>
      </c>
      <c r="K29" s="29">
        <f t="shared" si="1"/>
        <v>300392</v>
      </c>
      <c r="L29" s="29">
        <f t="shared" si="1"/>
        <v>391967</v>
      </c>
      <c r="M29" s="24">
        <f t="shared" si="0"/>
        <v>30.485166049695067</v>
      </c>
      <c r="N29" s="5"/>
      <c r="O29" s="5"/>
    </row>
    <row r="30" spans="1:15" ht="33.75" customHeight="1">
      <c r="A30" s="47" t="s">
        <v>31</v>
      </c>
      <c r="B30" s="48"/>
      <c r="C30" s="30">
        <v>5778</v>
      </c>
      <c r="D30" s="30">
        <v>8085.79</v>
      </c>
      <c r="E30" s="30">
        <v>6284.28</v>
      </c>
      <c r="F30" s="31">
        <v>6049.68</v>
      </c>
      <c r="G30" s="31">
        <v>6066.26</v>
      </c>
      <c r="H30" s="31">
        <v>6377</v>
      </c>
      <c r="I30" s="31">
        <v>9432</v>
      </c>
      <c r="J30" s="32">
        <v>13831</v>
      </c>
      <c r="K30" s="32">
        <v>14413</v>
      </c>
      <c r="L30" s="32">
        <v>15771</v>
      </c>
      <c r="M30" s="21">
        <f t="shared" si="0"/>
        <v>9.4220495386109668</v>
      </c>
      <c r="N30" s="5"/>
      <c r="O30" s="5"/>
    </row>
    <row r="31" spans="1:15" ht="15.75">
      <c r="A31" s="47" t="s">
        <v>43</v>
      </c>
      <c r="B31" s="48"/>
      <c r="C31" s="29">
        <v>122938.49</v>
      </c>
      <c r="D31" s="29">
        <v>104696.37</v>
      </c>
      <c r="E31" s="29">
        <v>102841.37</v>
      </c>
      <c r="F31" s="29">
        <v>136350.04999999999</v>
      </c>
      <c r="G31" s="29">
        <f t="shared" ref="G31:L31" si="2">G29-G30</f>
        <v>144712.07999999999</v>
      </c>
      <c r="H31" s="29">
        <f t="shared" si="2"/>
        <v>173310</v>
      </c>
      <c r="I31" s="29">
        <f t="shared" si="2"/>
        <v>167757.79999999999</v>
      </c>
      <c r="J31" s="29">
        <f t="shared" si="2"/>
        <v>186239</v>
      </c>
      <c r="K31" s="29">
        <f t="shared" si="2"/>
        <v>285979</v>
      </c>
      <c r="L31" s="29">
        <f t="shared" si="2"/>
        <v>376196</v>
      </c>
      <c r="M31" s="24">
        <f t="shared" si="0"/>
        <v>31.546721962102108</v>
      </c>
      <c r="N31" s="8"/>
      <c r="O31" s="5"/>
    </row>
    <row r="32" spans="1:15" ht="15.75">
      <c r="A32" s="33" t="s">
        <v>33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5"/>
      <c r="N32" s="5"/>
      <c r="O32" s="5"/>
    </row>
    <row r="33" spans="1:13" ht="15.75" thickBo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8"/>
    </row>
    <row r="34" spans="1:13" ht="15.75">
      <c r="F34" s="5"/>
      <c r="G34" s="5"/>
      <c r="H34" s="5"/>
      <c r="I34" s="5"/>
      <c r="J34" s="5"/>
      <c r="K34" s="5"/>
      <c r="L34" s="5"/>
      <c r="M34" s="5"/>
    </row>
    <row r="35" spans="1:13" ht="15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</sheetData>
  <mergeCells count="6">
    <mergeCell ref="A32:M33"/>
    <mergeCell ref="A2:M2"/>
    <mergeCell ref="A3:M3"/>
    <mergeCell ref="F4:M4"/>
    <mergeCell ref="A30:B30"/>
    <mergeCell ref="A31:B31"/>
  </mergeCells>
  <pageMargins left="0.7" right="0.7" top="0.75" bottom="0.75" header="0.3" footer="0.3"/>
  <pageSetup scale="58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6.13</vt:lpstr>
      <vt:lpstr>'Table 6.13'!Print_Area</vt:lpstr>
    </vt:vector>
  </TitlesOfParts>
  <Company>tru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</dc:creator>
  <cp:lastModifiedBy>admin</cp:lastModifiedBy>
  <cp:lastPrinted>2016-10-21T10:17:38Z</cp:lastPrinted>
  <dcterms:created xsi:type="dcterms:W3CDTF">2010-06-08T07:45:22Z</dcterms:created>
  <dcterms:modified xsi:type="dcterms:W3CDTF">2018-09-07T10:57:19Z</dcterms:modified>
</cp:coreProperties>
</file>