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8675" windowHeight="10560"/>
  </bookViews>
  <sheets>
    <sheet name="3.11" sheetId="4" r:id="rId1"/>
  </sheets>
  <definedNames>
    <definedName name="\A">#REF!</definedName>
    <definedName name="\E">#REF!</definedName>
    <definedName name="\P">#REF!</definedName>
    <definedName name="\S">#REF!</definedName>
    <definedName name="_Parse_Out" hidden="1">#REF!</definedName>
    <definedName name="ONE">#REF!</definedName>
    <definedName name="START">#REF!</definedName>
    <definedName name="TWO">#REF!</definedName>
  </definedNames>
  <calcPr calcId="124519"/>
</workbook>
</file>

<file path=xl/calcChain.xml><?xml version="1.0" encoding="utf-8"?>
<calcChain xmlns="http://schemas.openxmlformats.org/spreadsheetml/2006/main">
  <c r="F55" i="4"/>
  <c r="F70" s="1"/>
  <c r="E55"/>
  <c r="E70" s="1"/>
  <c r="D55"/>
  <c r="D70" s="1"/>
  <c r="F47"/>
  <c r="F69" s="1"/>
  <c r="E47"/>
  <c r="E69" s="1"/>
  <c r="D47"/>
  <c r="D69" s="1"/>
</calcChain>
</file>

<file path=xl/sharedStrings.xml><?xml version="1.0" encoding="utf-8"?>
<sst xmlns="http://schemas.openxmlformats.org/spreadsheetml/2006/main" count="97" uniqueCount="53">
  <si>
    <t>NATIONAL INCOME AND RELATED AGGREGATES</t>
  </si>
  <si>
    <t>TABLE 3.11:  CAPITAL FORMATION BY TYPE OF ASSETS AND BY TYPE OF INSTITUTIONS</t>
  </si>
  <si>
    <t>gross fixed capital formation</t>
  </si>
  <si>
    <t>2.1.1</t>
  </si>
  <si>
    <t>2.1.2</t>
  </si>
  <si>
    <t>2.2.1</t>
  </si>
  <si>
    <t>2.2.2</t>
  </si>
  <si>
    <t>2.3.1</t>
  </si>
  <si>
    <t>2.3.2</t>
  </si>
  <si>
    <t>change in stocks</t>
  </si>
  <si>
    <t>errors &amp; omissions</t>
  </si>
  <si>
    <t>Public non-financial corporations</t>
  </si>
  <si>
    <t xml:space="preserve">gross capital formation by institutional sectors </t>
  </si>
  <si>
    <t>Private non-financial corporations</t>
  </si>
  <si>
    <t>Public Financial corporations</t>
  </si>
  <si>
    <t>Private Financial corporations</t>
  </si>
  <si>
    <t>General Government</t>
  </si>
  <si>
    <t>Households including NPISH</t>
  </si>
  <si>
    <t>Dwellings, Other buildings &amp; Structures</t>
  </si>
  <si>
    <t>Machinery &amp; equipment</t>
  </si>
  <si>
    <t>Cultivated biological resources</t>
  </si>
  <si>
    <t>Intellectual property products</t>
  </si>
  <si>
    <t>2.1.3</t>
  </si>
  <si>
    <t>2.1.4</t>
  </si>
  <si>
    <t>2.2.3</t>
  </si>
  <si>
    <t>2.2.4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</si>
  <si>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</si>
  <si>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</si>
  <si>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</si>
  <si>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</si>
  <si>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</si>
  <si>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</si>
  <si>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</si>
  <si>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</si>
  <si>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</si>
  <si>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</si>
  <si>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</si>
  <si>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</si>
  <si>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</si>
  <si>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</si>
  <si>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net capital formation by institutional sectors</t>
  </si>
  <si>
    <t>Net Capital Formation</t>
  </si>
  <si>
    <t>Gross Capital Formation</t>
  </si>
  <si>
    <t xml:space="preserve">Source : Central Statistics Office </t>
  </si>
  <si>
    <t>less consumption of fixed capital</t>
  </si>
  <si>
    <t>Valuables</t>
  </si>
  <si>
    <t>2012-13(NS)</t>
  </si>
  <si>
    <t>2013-14(NS)</t>
  </si>
  <si>
    <t>2011-12(NS)</t>
  </si>
  <si>
    <t xml:space="preserve"> Item</t>
  </si>
  <si>
    <t>NS: New Series Estimates</t>
  </si>
  <si>
    <t>At constant (2011-12) Prices</t>
  </si>
  <si>
    <t>(₹ Crore)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</si>
</sst>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0.0"/>
  </numFmts>
  <fonts count="8">
    <font>
      <sz val="10"/>
      <name val="Courie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5" borderId="11" applyNumberFormat="0" applyFont="0" applyAlignment="0" applyProtection="0"/>
  </cellStyleXfs>
  <cellXfs count="81">
    <xf numFmtId="0" fontId="0" fillId="0" borderId="0" xfId="0"/>
    <xf numFmtId="0" fontId="3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2" borderId="5" xfId="0" quotePrefix="1" applyFont="1" applyFill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1" fontId="3" fillId="3" borderId="6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left"/>
    </xf>
    <xf numFmtId="3" fontId="3" fillId="4" borderId="13" xfId="0" applyNumberFormat="1" applyFont="1" applyFill="1" applyBorder="1" applyAlignment="1">
      <alignment horizontal="left"/>
    </xf>
    <xf numFmtId="3" fontId="3" fillId="3" borderId="13" xfId="0" applyNumberFormat="1" applyFont="1" applyFill="1" applyBorder="1" applyAlignment="1">
      <alignment horizontal="left"/>
    </xf>
    <xf numFmtId="3" fontId="4" fillId="3" borderId="13" xfId="0" applyNumberFormat="1" applyFont="1" applyFill="1" applyBorder="1" applyAlignment="1">
      <alignment horizontal="left"/>
    </xf>
    <xf numFmtId="3" fontId="4" fillId="4" borderId="13" xfId="0" applyNumberFormat="1" applyFont="1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9" xfId="0" quotePrefix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165" fontId="3" fillId="4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quotePrefix="1" applyFont="1" applyFill="1" applyBorder="1" applyAlignment="1">
      <alignment horizontal="center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3" borderId="24" xfId="0" applyNumberFormat="1" applyFont="1" applyFill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 horizontal="center"/>
    </xf>
    <xf numFmtId="3" fontId="4" fillId="4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</cellXfs>
  <cellStyles count="13">
    <cellStyle name="Comma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Normal 5" xfId="11"/>
    <cellStyle name="Not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1-12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activeCell="C9" sqref="C9"/>
    </sheetView>
  </sheetViews>
  <sheetFormatPr defaultRowHeight="12"/>
  <cols>
    <col min="1" max="1" width="6.125" customWidth="1"/>
    <col min="2" max="2" width="4.875" customWidth="1"/>
    <col min="3" max="3" width="33.5" customWidth="1"/>
    <col min="4" max="5" width="11.25" bestFit="1" customWidth="1"/>
    <col min="6" max="6" width="14.375" bestFit="1" customWidth="1"/>
  </cols>
  <sheetData>
    <row r="1" spans="1:9">
      <c r="A1" s="26"/>
      <c r="B1" s="27"/>
      <c r="C1" s="27"/>
      <c r="D1" s="27"/>
      <c r="E1" s="27"/>
      <c r="F1" s="28"/>
    </row>
    <row r="2" spans="1:9" ht="15.75">
      <c r="A2" s="61" t="s">
        <v>0</v>
      </c>
      <c r="B2" s="62"/>
      <c r="C2" s="62"/>
      <c r="D2" s="62"/>
      <c r="E2" s="62"/>
      <c r="F2" s="63"/>
    </row>
    <row r="3" spans="1:9">
      <c r="A3" s="64" t="s">
        <v>1</v>
      </c>
      <c r="B3" s="65"/>
      <c r="C3" s="65"/>
      <c r="D3" s="65"/>
      <c r="E3" s="65"/>
      <c r="F3" s="66"/>
    </row>
    <row r="4" spans="1:9" ht="30" customHeight="1">
      <c r="A4" s="64"/>
      <c r="B4" s="65"/>
      <c r="C4" s="65"/>
      <c r="D4" s="65"/>
      <c r="E4" s="65"/>
      <c r="F4" s="66"/>
    </row>
    <row r="5" spans="1:9" ht="12.75">
      <c r="A5" s="29"/>
      <c r="B5" s="10"/>
      <c r="C5" s="10"/>
      <c r="D5" s="10"/>
      <c r="E5" s="11"/>
      <c r="F5" s="30" t="s">
        <v>52</v>
      </c>
    </row>
    <row r="6" spans="1:9" ht="13.5">
      <c r="A6" s="67" t="s">
        <v>49</v>
      </c>
      <c r="B6" s="68"/>
      <c r="C6" s="4"/>
      <c r="D6" s="5"/>
      <c r="E6" s="11"/>
      <c r="F6" s="30" t="s">
        <v>51</v>
      </c>
    </row>
    <row r="7" spans="1:9" ht="12.75">
      <c r="A7" s="69"/>
      <c r="B7" s="70"/>
      <c r="C7" s="3"/>
      <c r="D7" s="3" t="s">
        <v>48</v>
      </c>
      <c r="E7" s="73" t="s">
        <v>46</v>
      </c>
      <c r="F7" s="31" t="s">
        <v>47</v>
      </c>
    </row>
    <row r="8" spans="1:9" ht="12.75">
      <c r="A8" s="71">
        <v>1</v>
      </c>
      <c r="B8" s="72"/>
      <c r="C8" s="14">
        <v>2</v>
      </c>
      <c r="D8" s="14">
        <v>3</v>
      </c>
      <c r="E8" s="74">
        <v>4</v>
      </c>
      <c r="F8" s="32">
        <v>5</v>
      </c>
    </row>
    <row r="9" spans="1:9" ht="17.25" customHeight="1">
      <c r="A9" s="33">
        <v>1</v>
      </c>
      <c r="B9" s="15"/>
      <c r="C9" s="21" t="s">
        <v>12</v>
      </c>
      <c r="D9" s="15"/>
      <c r="E9" s="75"/>
      <c r="F9" s="34"/>
    </row>
    <row r="10" spans="1:9" ht="12.75">
      <c r="A10" s="49">
        <v>1.1000000000000001</v>
      </c>
      <c r="B10" s="16"/>
      <c r="C10" s="22" t="s">
        <v>11</v>
      </c>
      <c r="D10" s="16">
        <v>347392.75000000006</v>
      </c>
      <c r="E10" s="76">
        <v>343211.1316898932</v>
      </c>
      <c r="F10" s="36">
        <v>380216.00430100155</v>
      </c>
      <c r="G10" s="9"/>
      <c r="H10" s="9"/>
      <c r="I10" s="9"/>
    </row>
    <row r="11" spans="1:9" ht="12.75">
      <c r="A11" s="50">
        <v>1.2</v>
      </c>
      <c r="B11" s="17"/>
      <c r="C11" s="23" t="s">
        <v>13</v>
      </c>
      <c r="D11" s="17">
        <v>1136119.5502923338</v>
      </c>
      <c r="E11" s="77">
        <v>1258160.1639798859</v>
      </c>
      <c r="F11" s="38">
        <v>1302093.9389614658</v>
      </c>
      <c r="G11" s="9"/>
      <c r="H11" s="9"/>
      <c r="I11" s="9"/>
    </row>
    <row r="12" spans="1:9" ht="12.75">
      <c r="A12" s="49">
        <v>1.3</v>
      </c>
      <c r="B12" s="16"/>
      <c r="C12" s="22" t="s">
        <v>14</v>
      </c>
      <c r="D12" s="16">
        <v>8428.2599999999984</v>
      </c>
      <c r="E12" s="76">
        <v>10116.691333777371</v>
      </c>
      <c r="F12" s="36">
        <v>11432.671434752965</v>
      </c>
      <c r="G12" s="9"/>
      <c r="H12" s="9"/>
      <c r="I12" s="9"/>
    </row>
    <row r="13" spans="1:9" ht="12.75">
      <c r="A13" s="50">
        <v>1.4</v>
      </c>
      <c r="B13" s="17"/>
      <c r="C13" s="23" t="s">
        <v>15</v>
      </c>
      <c r="D13" s="17">
        <v>37735.27051148357</v>
      </c>
      <c r="E13" s="77">
        <v>31505.139200836464</v>
      </c>
      <c r="F13" s="38">
        <v>25777.784671871657</v>
      </c>
      <c r="G13" s="9"/>
      <c r="H13" s="9"/>
      <c r="I13" s="9"/>
    </row>
    <row r="14" spans="1:9" ht="12.75">
      <c r="A14" s="49">
        <v>1.5</v>
      </c>
      <c r="B14" s="16"/>
      <c r="C14" s="22" t="s">
        <v>16</v>
      </c>
      <c r="D14" s="16">
        <v>318574.18999999994</v>
      </c>
      <c r="E14" s="76">
        <v>324099.72289074381</v>
      </c>
      <c r="F14" s="36">
        <v>418210.42597745603</v>
      </c>
      <c r="G14" s="9"/>
      <c r="H14" s="9"/>
      <c r="I14" s="9"/>
    </row>
    <row r="15" spans="1:9" ht="12.75">
      <c r="A15" s="50">
        <v>1.6</v>
      </c>
      <c r="B15" s="17"/>
      <c r="C15" s="23" t="s">
        <v>17</v>
      </c>
      <c r="D15" s="17">
        <v>1337551.6021754404</v>
      </c>
      <c r="E15" s="77">
        <v>1196895.4356574521</v>
      </c>
      <c r="F15" s="38">
        <v>1070716.1367509332</v>
      </c>
      <c r="G15" s="9"/>
      <c r="H15" s="9"/>
      <c r="I15" s="9"/>
    </row>
    <row r="16" spans="1:9" ht="12.75">
      <c r="A16" s="41">
        <v>2</v>
      </c>
      <c r="B16" s="19"/>
      <c r="C16" s="25" t="s">
        <v>2</v>
      </c>
      <c r="D16" s="16">
        <v>2971246.3149685878</v>
      </c>
      <c r="E16" s="76">
        <v>2962726.2847525887</v>
      </c>
      <c r="F16" s="36">
        <v>3050236.4036733536</v>
      </c>
      <c r="G16" s="6"/>
      <c r="H16" s="6"/>
      <c r="I16" s="6"/>
    </row>
    <row r="17" spans="1:9" ht="12.75">
      <c r="A17" s="51">
        <v>2.1</v>
      </c>
      <c r="B17" s="52"/>
      <c r="C17" s="23" t="s">
        <v>11</v>
      </c>
      <c r="D17" s="17">
        <v>332239.75000000006</v>
      </c>
      <c r="E17" s="77">
        <v>327161.1316898932</v>
      </c>
      <c r="F17" s="38">
        <v>362636.00430100155</v>
      </c>
      <c r="G17" s="6"/>
      <c r="H17" s="6"/>
      <c r="I17" s="6"/>
    </row>
    <row r="18" spans="1:9" ht="12.75">
      <c r="A18" s="53" t="s">
        <v>3</v>
      </c>
      <c r="B18" s="54"/>
      <c r="C18" s="22" t="s">
        <v>18</v>
      </c>
      <c r="D18" s="16">
        <v>139114.32</v>
      </c>
      <c r="E18" s="76">
        <v>132914.449167057</v>
      </c>
      <c r="F18" s="36">
        <v>146127.99238784242</v>
      </c>
      <c r="G18" s="6"/>
      <c r="H18" s="6"/>
      <c r="I18" s="6"/>
    </row>
    <row r="19" spans="1:9" ht="12.75">
      <c r="A19" s="51" t="s">
        <v>4</v>
      </c>
      <c r="B19" s="52"/>
      <c r="C19" s="23" t="s">
        <v>19</v>
      </c>
      <c r="D19" s="17">
        <v>165977.35</v>
      </c>
      <c r="E19" s="77">
        <v>163856.30772909694</v>
      </c>
      <c r="F19" s="38">
        <v>176035.17639504772</v>
      </c>
      <c r="G19" s="6"/>
      <c r="H19" s="6"/>
      <c r="I19" s="6"/>
    </row>
    <row r="20" spans="1:9" ht="12.75">
      <c r="A20" s="53" t="s">
        <v>22</v>
      </c>
      <c r="B20" s="54"/>
      <c r="C20" s="22" t="s">
        <v>20</v>
      </c>
      <c r="D20" s="16">
        <v>198.5</v>
      </c>
      <c r="E20" s="76">
        <v>215.71139169146562</v>
      </c>
      <c r="F20" s="36">
        <v>204.25322666666668</v>
      </c>
      <c r="G20" s="6"/>
      <c r="H20" s="6"/>
      <c r="I20" s="6"/>
    </row>
    <row r="21" spans="1:9" ht="12.75">
      <c r="A21" s="51" t="s">
        <v>23</v>
      </c>
      <c r="B21" s="52"/>
      <c r="C21" s="23" t="s">
        <v>21</v>
      </c>
      <c r="D21" s="17">
        <v>26949.579999999998</v>
      </c>
      <c r="E21" s="77">
        <v>30174.66340204782</v>
      </c>
      <c r="F21" s="38">
        <v>40268.582291444742</v>
      </c>
      <c r="G21" s="6"/>
      <c r="H21" s="6"/>
      <c r="I21" s="6"/>
    </row>
    <row r="22" spans="1:9" ht="12.75">
      <c r="A22" s="55">
        <v>2.2000000000000002</v>
      </c>
      <c r="B22" s="56"/>
      <c r="C22" s="24" t="s">
        <v>13</v>
      </c>
      <c r="D22" s="18">
        <v>958217.20894713467</v>
      </c>
      <c r="E22" s="78">
        <v>1099809.1639798859</v>
      </c>
      <c r="F22" s="40">
        <v>1170456.7994279333</v>
      </c>
      <c r="G22" s="6"/>
      <c r="H22" s="6"/>
      <c r="I22" s="6"/>
    </row>
    <row r="23" spans="1:9" ht="12.75">
      <c r="A23" s="53" t="s">
        <v>5</v>
      </c>
      <c r="B23" s="54"/>
      <c r="C23" s="22" t="s">
        <v>18</v>
      </c>
      <c r="D23" s="16">
        <v>251735.48253919103</v>
      </c>
      <c r="E23" s="76">
        <v>316793.880515675</v>
      </c>
      <c r="F23" s="36">
        <v>362668.35406815022</v>
      </c>
      <c r="G23" s="6"/>
      <c r="H23" s="6"/>
      <c r="I23" s="6"/>
    </row>
    <row r="24" spans="1:9" ht="12.75">
      <c r="A24" s="51" t="s">
        <v>6</v>
      </c>
      <c r="B24" s="52"/>
      <c r="C24" s="23" t="s">
        <v>19</v>
      </c>
      <c r="D24" s="17">
        <v>607542.99409099924</v>
      </c>
      <c r="E24" s="77">
        <v>682491.19723971013</v>
      </c>
      <c r="F24" s="38">
        <v>693598.23640060017</v>
      </c>
      <c r="G24" s="6"/>
      <c r="H24" s="6"/>
      <c r="I24" s="6"/>
    </row>
    <row r="25" spans="1:9" ht="12.75">
      <c r="A25" s="53" t="s">
        <v>24</v>
      </c>
      <c r="B25" s="54"/>
      <c r="C25" s="22" t="s">
        <v>20</v>
      </c>
      <c r="D25" s="16">
        <v>1169.2407005386706</v>
      </c>
      <c r="E25" s="76">
        <v>1197.3319593274982</v>
      </c>
      <c r="F25" s="36">
        <v>1231.5963726798559</v>
      </c>
      <c r="G25" s="6"/>
      <c r="H25" s="6"/>
      <c r="I25" s="6"/>
    </row>
    <row r="26" spans="1:9" ht="12.75">
      <c r="A26" s="51" t="s">
        <v>25</v>
      </c>
      <c r="B26" s="52"/>
      <c r="C26" s="23" t="s">
        <v>21</v>
      </c>
      <c r="D26" s="17">
        <v>97769.491616405838</v>
      </c>
      <c r="E26" s="77">
        <v>99326.754265173266</v>
      </c>
      <c r="F26" s="38">
        <v>112958.61258650318</v>
      </c>
      <c r="G26" s="6"/>
      <c r="H26" s="6"/>
      <c r="I26" s="6"/>
    </row>
    <row r="27" spans="1:9" ht="12.75">
      <c r="A27" s="55">
        <v>2.2999999999999998</v>
      </c>
      <c r="B27" s="56"/>
      <c r="C27" s="24" t="s">
        <v>14</v>
      </c>
      <c r="D27" s="18">
        <v>8428.2599999999984</v>
      </c>
      <c r="E27" s="78">
        <v>10116.691333777371</v>
      </c>
      <c r="F27" s="40">
        <v>11432.671434752965</v>
      </c>
      <c r="G27" s="6"/>
      <c r="H27" s="6"/>
      <c r="I27" s="6"/>
    </row>
    <row r="28" spans="1:9" ht="12.75">
      <c r="A28" s="53" t="s">
        <v>7</v>
      </c>
      <c r="B28" s="54"/>
      <c r="C28" s="22" t="s">
        <v>18</v>
      </c>
      <c r="D28" s="16">
        <v>2220.0957648847816</v>
      </c>
      <c r="E28" s="76">
        <v>2245.7530351937835</v>
      </c>
      <c r="F28" s="36">
        <v>2824.9949565762668</v>
      </c>
      <c r="G28" s="6"/>
      <c r="H28" s="6"/>
      <c r="I28" s="6"/>
    </row>
    <row r="29" spans="1:9" ht="12.75">
      <c r="A29" s="51" t="s">
        <v>8</v>
      </c>
      <c r="B29" s="52"/>
      <c r="C29" s="23" t="s">
        <v>19</v>
      </c>
      <c r="D29" s="17">
        <v>6047.9494108550698</v>
      </c>
      <c r="E29" s="77">
        <v>7589.2047684961981</v>
      </c>
      <c r="F29" s="38">
        <v>8335.4351806514496</v>
      </c>
      <c r="G29" s="6"/>
      <c r="H29" s="6"/>
      <c r="I29" s="6"/>
    </row>
    <row r="30" spans="1:9" ht="12.75">
      <c r="A30" s="53" t="s">
        <v>26</v>
      </c>
      <c r="B30" s="54"/>
      <c r="C30" s="22" t="s">
        <v>20</v>
      </c>
      <c r="D30" s="16">
        <v>0</v>
      </c>
      <c r="E30" s="76">
        <v>0</v>
      </c>
      <c r="F30" s="36">
        <v>0</v>
      </c>
      <c r="G30" s="6"/>
      <c r="H30" s="6"/>
      <c r="I30" s="6"/>
    </row>
    <row r="31" spans="1:9" ht="12.75">
      <c r="A31" s="51" t="s">
        <v>27</v>
      </c>
      <c r="B31" s="52"/>
      <c r="C31" s="23" t="s">
        <v>21</v>
      </c>
      <c r="D31" s="17">
        <v>160.2148242601474</v>
      </c>
      <c r="E31" s="77">
        <v>281.7335300873894</v>
      </c>
      <c r="F31" s="38">
        <v>272.24129752524811</v>
      </c>
      <c r="G31" s="6"/>
      <c r="H31" s="6"/>
      <c r="I31" s="6"/>
    </row>
    <row r="32" spans="1:9" ht="12.75">
      <c r="A32" s="55">
        <v>2.4</v>
      </c>
      <c r="B32" s="56"/>
      <c r="C32" s="24" t="s">
        <v>15</v>
      </c>
      <c r="D32" s="18">
        <v>27969.734861116674</v>
      </c>
      <c r="E32" s="78">
        <v>28737.139200836464</v>
      </c>
      <c r="F32" s="40">
        <v>30012.36578127649</v>
      </c>
      <c r="G32" s="6"/>
      <c r="H32" s="6"/>
      <c r="I32" s="6"/>
    </row>
    <row r="33" spans="1:9" ht="12.75">
      <c r="A33" s="53" t="s">
        <v>28</v>
      </c>
      <c r="B33" s="54"/>
      <c r="C33" s="22" t="s">
        <v>18</v>
      </c>
      <c r="D33" s="16">
        <v>11192.503931639538</v>
      </c>
      <c r="E33" s="76">
        <v>12822.870185496629</v>
      </c>
      <c r="F33" s="36">
        <v>13132.991113034437</v>
      </c>
      <c r="G33" s="6"/>
      <c r="H33" s="6"/>
      <c r="I33" s="6"/>
    </row>
    <row r="34" spans="1:9" ht="12.75">
      <c r="A34" s="51" t="s">
        <v>29</v>
      </c>
      <c r="B34" s="52"/>
      <c r="C34" s="23" t="s">
        <v>19</v>
      </c>
      <c r="D34" s="17">
        <v>10192.828982381166</v>
      </c>
      <c r="E34" s="77">
        <v>10806.25172896922</v>
      </c>
      <c r="F34" s="38">
        <v>10598.472527236368</v>
      </c>
      <c r="G34" s="6"/>
      <c r="H34" s="6"/>
      <c r="I34" s="6"/>
    </row>
    <row r="35" spans="1:9" ht="12.75">
      <c r="A35" s="53" t="s">
        <v>30</v>
      </c>
      <c r="B35" s="54"/>
      <c r="C35" s="22" t="s">
        <v>20</v>
      </c>
      <c r="D35" s="16">
        <v>8.6322961534463047</v>
      </c>
      <c r="E35" s="76">
        <v>24.3317614792883</v>
      </c>
      <c r="F35" s="36">
        <v>24.807170086545131</v>
      </c>
      <c r="G35" s="6"/>
      <c r="H35" s="6"/>
      <c r="I35" s="6"/>
    </row>
    <row r="36" spans="1:9" ht="12.75">
      <c r="A36" s="51" t="s">
        <v>31</v>
      </c>
      <c r="B36" s="52"/>
      <c r="C36" s="23" t="s">
        <v>21</v>
      </c>
      <c r="D36" s="17">
        <v>6575.7696509425205</v>
      </c>
      <c r="E36" s="77">
        <v>5083.685524891328</v>
      </c>
      <c r="F36" s="38">
        <v>6256.0949709191409</v>
      </c>
      <c r="G36" s="6"/>
      <c r="H36" s="6"/>
      <c r="I36" s="6"/>
    </row>
    <row r="37" spans="1:9" ht="12.75">
      <c r="A37" s="57">
        <v>2.5</v>
      </c>
      <c r="B37" s="18"/>
      <c r="C37" s="24" t="s">
        <v>16</v>
      </c>
      <c r="D37" s="18">
        <v>316117.18999999994</v>
      </c>
      <c r="E37" s="78">
        <v>320815.72289074381</v>
      </c>
      <c r="F37" s="40">
        <v>417165.42597745603</v>
      </c>
      <c r="G37" s="6"/>
      <c r="H37" s="6"/>
      <c r="I37" s="6"/>
    </row>
    <row r="38" spans="1:9" ht="12.75">
      <c r="A38" s="35" t="s">
        <v>32</v>
      </c>
      <c r="B38" s="16"/>
      <c r="C38" s="22" t="s">
        <v>18</v>
      </c>
      <c r="D38" s="16">
        <v>235448.36</v>
      </c>
      <c r="E38" s="76">
        <v>241370.97321915289</v>
      </c>
      <c r="F38" s="36">
        <v>320218.79551967297</v>
      </c>
      <c r="G38" s="6"/>
      <c r="H38" s="6"/>
      <c r="I38" s="6"/>
    </row>
    <row r="39" spans="1:9" ht="12.75">
      <c r="A39" s="37" t="s">
        <v>33</v>
      </c>
      <c r="B39" s="17"/>
      <c r="C39" s="23" t="s">
        <v>19</v>
      </c>
      <c r="D39" s="17">
        <v>68484</v>
      </c>
      <c r="E39" s="77">
        <v>67089.858910257259</v>
      </c>
      <c r="F39" s="38">
        <v>83466.104338219942</v>
      </c>
      <c r="G39" s="6"/>
      <c r="H39" s="6"/>
      <c r="I39" s="6"/>
    </row>
    <row r="40" spans="1:9" ht="12.75">
      <c r="A40" s="35" t="s">
        <v>34</v>
      </c>
      <c r="B40" s="16"/>
      <c r="C40" s="22" t="s">
        <v>20</v>
      </c>
      <c r="D40" s="16">
        <v>156.61000000000001</v>
      </c>
      <c r="E40" s="76">
        <v>130.85403052574614</v>
      </c>
      <c r="F40" s="36">
        <v>549.63559971819143</v>
      </c>
      <c r="G40" s="6"/>
      <c r="H40" s="6"/>
      <c r="I40" s="6"/>
    </row>
    <row r="41" spans="1:9" ht="12.75">
      <c r="A41" s="37" t="s">
        <v>35</v>
      </c>
      <c r="B41" s="17"/>
      <c r="C41" s="23" t="s">
        <v>21</v>
      </c>
      <c r="D41" s="17">
        <v>12028.22</v>
      </c>
      <c r="E41" s="77">
        <v>12224.036730807953</v>
      </c>
      <c r="F41" s="38">
        <v>12930.890519844976</v>
      </c>
      <c r="G41" s="6"/>
      <c r="H41" s="6"/>
      <c r="I41" s="6"/>
    </row>
    <row r="42" spans="1:9" ht="12.75">
      <c r="A42" s="57">
        <v>2.6</v>
      </c>
      <c r="B42" s="18"/>
      <c r="C42" s="24" t="s">
        <v>17</v>
      </c>
      <c r="D42" s="18">
        <v>1328274.1711603368</v>
      </c>
      <c r="E42" s="78">
        <v>1176086.4356574521</v>
      </c>
      <c r="F42" s="40">
        <v>1058533.1367509332</v>
      </c>
      <c r="G42" s="6"/>
      <c r="H42" s="6"/>
      <c r="I42" s="6"/>
    </row>
    <row r="43" spans="1:9" ht="12.75">
      <c r="A43" s="35" t="s">
        <v>36</v>
      </c>
      <c r="B43" s="16"/>
      <c r="C43" s="22" t="s">
        <v>18</v>
      </c>
      <c r="D43" s="16">
        <v>1122548.2221625557</v>
      </c>
      <c r="E43" s="76">
        <v>981528.28717154427</v>
      </c>
      <c r="F43" s="36">
        <v>880645.54311103304</v>
      </c>
      <c r="G43" s="6"/>
      <c r="H43" s="6"/>
      <c r="I43" s="6"/>
    </row>
    <row r="44" spans="1:9" ht="12.75">
      <c r="A44" s="37" t="s">
        <v>37</v>
      </c>
      <c r="B44" s="17"/>
      <c r="C44" s="23" t="s">
        <v>19</v>
      </c>
      <c r="D44" s="17">
        <v>200038.13180761327</v>
      </c>
      <c r="E44" s="77">
        <v>190112.39763395343</v>
      </c>
      <c r="F44" s="38">
        <v>173515.48849211494</v>
      </c>
      <c r="G44" s="6"/>
      <c r="H44" s="6"/>
      <c r="I44" s="6"/>
    </row>
    <row r="45" spans="1:9" ht="12.75">
      <c r="A45" s="35" t="s">
        <v>38</v>
      </c>
      <c r="B45" s="16"/>
      <c r="C45" s="22" t="s">
        <v>20</v>
      </c>
      <c r="D45" s="16">
        <v>5628.5435017627806</v>
      </c>
      <c r="E45" s="76">
        <v>4362.0365879801866</v>
      </c>
      <c r="F45" s="36">
        <v>4306.1280306437675</v>
      </c>
      <c r="G45" s="6"/>
      <c r="H45" s="6"/>
      <c r="I45" s="6"/>
    </row>
    <row r="46" spans="1:9" ht="12.75">
      <c r="A46" s="37" t="s">
        <v>39</v>
      </c>
      <c r="B46" s="17"/>
      <c r="C46" s="23" t="s">
        <v>21</v>
      </c>
      <c r="D46" s="17">
        <v>59.273688405247505</v>
      </c>
      <c r="E46" s="77">
        <v>83.714263974298078</v>
      </c>
      <c r="F46" s="38">
        <v>65.977117141468568</v>
      </c>
      <c r="G46" s="6"/>
      <c r="H46" s="6"/>
      <c r="I46" s="6"/>
    </row>
    <row r="47" spans="1:9" ht="12.75">
      <c r="A47" s="39">
        <v>3</v>
      </c>
      <c r="B47" s="18"/>
      <c r="C47" s="24" t="s">
        <v>9</v>
      </c>
      <c r="D47" s="18">
        <f>SUM(D48:D53)</f>
        <v>214555.3083135605</v>
      </c>
      <c r="E47" s="78">
        <f t="shared" ref="E47" si="0">SUM(E48:E53)</f>
        <v>201262</v>
      </c>
      <c r="F47" s="40">
        <f>SUM(F48:F53)</f>
        <v>158210.55842412775</v>
      </c>
      <c r="G47" s="6"/>
      <c r="H47" s="6"/>
      <c r="I47" s="6"/>
    </row>
    <row r="48" spans="1:9" ht="12.75">
      <c r="A48" s="49">
        <v>3.1</v>
      </c>
      <c r="B48" s="16"/>
      <c r="C48" s="22" t="s">
        <v>11</v>
      </c>
      <c r="D48" s="16">
        <v>15153</v>
      </c>
      <c r="E48" s="76">
        <v>16050</v>
      </c>
      <c r="F48" s="36">
        <v>17580</v>
      </c>
      <c r="G48" s="7"/>
      <c r="H48" s="7"/>
      <c r="I48" s="7"/>
    </row>
    <row r="49" spans="1:11" ht="12.75">
      <c r="A49" s="50">
        <v>3.2</v>
      </c>
      <c r="B49" s="17"/>
      <c r="C49" s="23" t="s">
        <v>13</v>
      </c>
      <c r="D49" s="17">
        <v>177902.34164809017</v>
      </c>
      <c r="E49" s="77">
        <v>158351</v>
      </c>
      <c r="F49" s="38">
        <v>131637.13953353258</v>
      </c>
      <c r="G49" s="7"/>
      <c r="H49" s="7"/>
      <c r="I49" s="7"/>
    </row>
    <row r="50" spans="1:11" ht="12.75">
      <c r="A50" s="49">
        <v>3.3</v>
      </c>
      <c r="B50" s="16"/>
      <c r="C50" s="22" t="s">
        <v>14</v>
      </c>
      <c r="D50" s="16">
        <v>0</v>
      </c>
      <c r="E50" s="76">
        <v>0</v>
      </c>
      <c r="F50" s="36">
        <v>0</v>
      </c>
      <c r="G50" s="7"/>
      <c r="H50" s="7"/>
      <c r="I50" s="7"/>
    </row>
    <row r="51" spans="1:11" ht="12.75">
      <c r="A51" s="50">
        <v>3.4</v>
      </c>
      <c r="B51" s="17"/>
      <c r="C51" s="23" t="s">
        <v>15</v>
      </c>
      <c r="D51" s="17">
        <v>9765.5356503668954</v>
      </c>
      <c r="E51" s="77">
        <v>2768</v>
      </c>
      <c r="F51" s="38">
        <v>-4234.5811094048331</v>
      </c>
      <c r="G51" s="7"/>
      <c r="H51" s="7"/>
      <c r="I51" s="7"/>
    </row>
    <row r="52" spans="1:11" ht="12.75">
      <c r="A52" s="49">
        <v>3.5</v>
      </c>
      <c r="B52" s="58"/>
      <c r="C52" s="22" t="s">
        <v>16</v>
      </c>
      <c r="D52" s="16">
        <v>2457</v>
      </c>
      <c r="E52" s="76">
        <v>3284</v>
      </c>
      <c r="F52" s="36">
        <v>1045</v>
      </c>
      <c r="G52" s="7"/>
      <c r="H52" s="7"/>
      <c r="I52" s="7"/>
    </row>
    <row r="53" spans="1:11" ht="12.75">
      <c r="A53" s="50">
        <v>3.6</v>
      </c>
      <c r="B53" s="59"/>
      <c r="C53" s="23" t="s">
        <v>17</v>
      </c>
      <c r="D53" s="17">
        <v>9277.4310151034497</v>
      </c>
      <c r="E53" s="77">
        <v>20809</v>
      </c>
      <c r="F53" s="38">
        <v>12183</v>
      </c>
      <c r="G53" s="7"/>
      <c r="H53" s="7"/>
      <c r="I53" s="7"/>
    </row>
    <row r="54" spans="1:11" ht="12.75">
      <c r="A54" s="41">
        <v>4</v>
      </c>
      <c r="B54" s="60"/>
      <c r="C54" s="25" t="s">
        <v>45</v>
      </c>
      <c r="D54" s="19">
        <v>253033.33328727999</v>
      </c>
      <c r="E54" s="79">
        <v>261352.77228497324</v>
      </c>
      <c r="F54" s="42">
        <v>133975.42419937352</v>
      </c>
      <c r="G54" s="6"/>
      <c r="H54" s="6"/>
      <c r="I54" s="6"/>
    </row>
    <row r="55" spans="1:11" ht="12.75">
      <c r="A55" s="39">
        <v>5</v>
      </c>
      <c r="B55" s="18"/>
      <c r="C55" s="24" t="s">
        <v>44</v>
      </c>
      <c r="D55" s="18">
        <f>SUM(D56:D61)</f>
        <v>908656.8370921188</v>
      </c>
      <c r="E55" s="78">
        <f t="shared" ref="E55:F55" si="1">SUM(E56:E61)</f>
        <v>979498.23185339593</v>
      </c>
      <c r="F55" s="40">
        <f t="shared" si="1"/>
        <v>1048979.0686322358</v>
      </c>
      <c r="G55" s="6"/>
      <c r="H55" s="6"/>
      <c r="I55" s="6"/>
      <c r="J55" s="9"/>
      <c r="K55" s="9"/>
    </row>
    <row r="56" spans="1:11" ht="12.75">
      <c r="A56" s="49">
        <v>5.0999999999999996</v>
      </c>
      <c r="B56" s="16"/>
      <c r="C56" s="22" t="s">
        <v>11</v>
      </c>
      <c r="D56" s="16">
        <v>131352.94812768433</v>
      </c>
      <c r="E56" s="76">
        <v>138116.01985172744</v>
      </c>
      <c r="F56" s="36">
        <v>145730.326908032</v>
      </c>
      <c r="G56" s="7"/>
      <c r="H56" s="7"/>
      <c r="I56" s="7"/>
    </row>
    <row r="57" spans="1:11" ht="12.75">
      <c r="A57" s="50">
        <v>5.2</v>
      </c>
      <c r="B57" s="17"/>
      <c r="C57" s="23" t="s">
        <v>13</v>
      </c>
      <c r="D57" s="17">
        <v>346442.86486074509</v>
      </c>
      <c r="E57" s="77">
        <v>378210.69392455148</v>
      </c>
      <c r="F57" s="38">
        <v>411788.94956761412</v>
      </c>
      <c r="G57" s="7"/>
      <c r="H57" s="7"/>
      <c r="I57" s="7"/>
    </row>
    <row r="58" spans="1:11" ht="12.75">
      <c r="A58" s="49">
        <v>5.3</v>
      </c>
      <c r="B58" s="16"/>
      <c r="C58" s="22" t="s">
        <v>14</v>
      </c>
      <c r="D58" s="16">
        <v>3207.0849593001785</v>
      </c>
      <c r="E58" s="76">
        <v>3467.9225589352423</v>
      </c>
      <c r="F58" s="36">
        <v>3760.1921937916773</v>
      </c>
      <c r="G58" s="7"/>
      <c r="H58" s="7"/>
      <c r="I58" s="7"/>
    </row>
    <row r="59" spans="1:11" ht="12.75">
      <c r="A59" s="50">
        <v>5.4</v>
      </c>
      <c r="B59" s="17"/>
      <c r="C59" s="23" t="s">
        <v>15</v>
      </c>
      <c r="D59" s="17">
        <v>4369.8704401458344</v>
      </c>
      <c r="E59" s="77">
        <v>5693.207063192046</v>
      </c>
      <c r="F59" s="38">
        <v>7065.6474785831524</v>
      </c>
      <c r="G59" s="7"/>
      <c r="H59" s="7"/>
      <c r="I59" s="7"/>
    </row>
    <row r="60" spans="1:11" ht="12.75">
      <c r="A60" s="49">
        <v>5.5</v>
      </c>
      <c r="B60" s="58"/>
      <c r="C60" s="22" t="s">
        <v>16</v>
      </c>
      <c r="D60" s="16">
        <v>99851.966027641669</v>
      </c>
      <c r="E60" s="76">
        <v>103275.43056502304</v>
      </c>
      <c r="F60" s="36">
        <v>108413.40844213078</v>
      </c>
      <c r="G60" s="7"/>
      <c r="H60" s="7"/>
      <c r="I60" s="7"/>
    </row>
    <row r="61" spans="1:11" ht="12.75">
      <c r="A61" s="50">
        <v>5.6</v>
      </c>
      <c r="B61" s="59"/>
      <c r="C61" s="23" t="s">
        <v>17</v>
      </c>
      <c r="D61" s="17">
        <v>323432.10267660156</v>
      </c>
      <c r="E61" s="77">
        <v>350734.95788996667</v>
      </c>
      <c r="F61" s="38">
        <v>372220.54404208413</v>
      </c>
      <c r="G61" s="7"/>
      <c r="H61" s="7"/>
      <c r="I61" s="7"/>
    </row>
    <row r="62" spans="1:11" ht="12.75">
      <c r="A62" s="35">
        <v>6</v>
      </c>
      <c r="B62" s="58"/>
      <c r="C62" s="22" t="s">
        <v>40</v>
      </c>
      <c r="D62" s="16"/>
      <c r="E62" s="76"/>
      <c r="F62" s="36"/>
      <c r="G62" s="8"/>
      <c r="H62" s="8"/>
      <c r="I62" s="8"/>
    </row>
    <row r="63" spans="1:11" ht="12.75">
      <c r="A63" s="50">
        <v>6.1</v>
      </c>
      <c r="B63" s="59"/>
      <c r="C63" s="23" t="s">
        <v>11</v>
      </c>
      <c r="D63" s="17">
        <v>216039.80187231573</v>
      </c>
      <c r="E63" s="77">
        <v>205095.11183816576</v>
      </c>
      <c r="F63" s="38">
        <v>234485.67739296955</v>
      </c>
      <c r="G63" s="7"/>
      <c r="H63" s="7"/>
      <c r="I63" s="7"/>
    </row>
    <row r="64" spans="1:11" ht="12.75">
      <c r="A64" s="49">
        <v>6.2</v>
      </c>
      <c r="B64" s="58"/>
      <c r="C64" s="22" t="s">
        <v>13</v>
      </c>
      <c r="D64" s="16">
        <v>789676.68543158867</v>
      </c>
      <c r="E64" s="76">
        <v>879949.47005533439</v>
      </c>
      <c r="F64" s="36">
        <v>890304.98939385172</v>
      </c>
      <c r="G64" s="7"/>
      <c r="H64" s="7"/>
      <c r="I64" s="7"/>
    </row>
    <row r="65" spans="1:9" ht="12.75">
      <c r="A65" s="50">
        <v>6.3</v>
      </c>
      <c r="B65" s="59"/>
      <c r="C65" s="23" t="s">
        <v>14</v>
      </c>
      <c r="D65" s="17">
        <v>5221.1750406998199</v>
      </c>
      <c r="E65" s="77">
        <v>6648.7687748421286</v>
      </c>
      <c r="F65" s="38">
        <v>7672.4792409612874</v>
      </c>
      <c r="G65" s="7"/>
      <c r="H65" s="7"/>
      <c r="I65" s="7"/>
    </row>
    <row r="66" spans="1:9" ht="12.75">
      <c r="A66" s="49">
        <v>6.4</v>
      </c>
      <c r="B66" s="58"/>
      <c r="C66" s="22" t="s">
        <v>15</v>
      </c>
      <c r="D66" s="16">
        <v>33365.400071337732</v>
      </c>
      <c r="E66" s="76">
        <v>25811.932137644417</v>
      </c>
      <c r="F66" s="36">
        <v>18712.137193288505</v>
      </c>
      <c r="G66" s="7"/>
      <c r="H66" s="7"/>
      <c r="I66" s="7"/>
    </row>
    <row r="67" spans="1:9" ht="12.75">
      <c r="A67" s="50">
        <v>6.5</v>
      </c>
      <c r="B67" s="17"/>
      <c r="C67" s="23" t="s">
        <v>16</v>
      </c>
      <c r="D67" s="17">
        <v>218722.22397235828</v>
      </c>
      <c r="E67" s="77">
        <v>220824.29232572077</v>
      </c>
      <c r="F67" s="38">
        <v>309797.01753532526</v>
      </c>
      <c r="G67" s="7"/>
      <c r="H67" s="7"/>
      <c r="I67" s="7"/>
    </row>
    <row r="68" spans="1:9" ht="12.75">
      <c r="A68" s="49">
        <v>6.6</v>
      </c>
      <c r="B68" s="16"/>
      <c r="C68" s="22" t="s">
        <v>17</v>
      </c>
      <c r="D68" s="16">
        <v>1014119.4994988388</v>
      </c>
      <c r="E68" s="76">
        <v>846160.47776748543</v>
      </c>
      <c r="F68" s="36">
        <v>698495.59270884912</v>
      </c>
      <c r="G68" s="7"/>
      <c r="H68" s="7"/>
      <c r="I68" s="7"/>
    </row>
    <row r="69" spans="1:9" ht="12.75">
      <c r="A69" s="39">
        <v>7</v>
      </c>
      <c r="B69" s="17"/>
      <c r="C69" s="24" t="s">
        <v>10</v>
      </c>
      <c r="D69" s="17">
        <f>D71-D16-D47-D54</f>
        <v>-68738.388598290971</v>
      </c>
      <c r="E69" s="77">
        <f t="shared" ref="E69:F69" si="2">E71-E16-E47-E54</f>
        <v>31742.269089536916</v>
      </c>
      <c r="F69" s="38">
        <f t="shared" si="2"/>
        <v>-24494.06160047889</v>
      </c>
      <c r="G69" s="7"/>
      <c r="H69" s="7"/>
      <c r="I69" s="7"/>
    </row>
    <row r="70" spans="1:9" ht="12.75">
      <c r="A70" s="41">
        <v>8</v>
      </c>
      <c r="B70" s="19"/>
      <c r="C70" s="25" t="s">
        <v>41</v>
      </c>
      <c r="D70" s="19">
        <f>D71-D55</f>
        <v>2461439.7308790185</v>
      </c>
      <c r="E70" s="79">
        <f t="shared" ref="E70:F70" si="3">E71-E55</f>
        <v>2477585.0942737032</v>
      </c>
      <c r="F70" s="42">
        <f t="shared" si="3"/>
        <v>2268949.2560641402</v>
      </c>
      <c r="G70" s="6"/>
      <c r="H70" s="6"/>
      <c r="I70" s="6"/>
    </row>
    <row r="71" spans="1:9" ht="12.75">
      <c r="A71" s="39">
        <v>9</v>
      </c>
      <c r="B71" s="18"/>
      <c r="C71" s="24" t="s">
        <v>42</v>
      </c>
      <c r="D71" s="18">
        <v>3370096.5679711374</v>
      </c>
      <c r="E71" s="78">
        <v>3457083.3261270989</v>
      </c>
      <c r="F71" s="40">
        <v>3317928.324696376</v>
      </c>
      <c r="G71" s="6"/>
      <c r="H71" s="6"/>
      <c r="I71" s="6"/>
    </row>
    <row r="72" spans="1:9" ht="12.75">
      <c r="A72" s="43" t="s">
        <v>43</v>
      </c>
      <c r="B72" s="1"/>
      <c r="C72" s="2"/>
      <c r="D72" s="20"/>
      <c r="E72" s="80"/>
      <c r="F72" s="44"/>
    </row>
    <row r="73" spans="1:9" ht="12.75">
      <c r="A73" s="12" t="s">
        <v>50</v>
      </c>
      <c r="B73" s="13"/>
      <c r="C73" s="13"/>
      <c r="D73" s="13"/>
      <c r="E73" s="13"/>
      <c r="F73" s="45"/>
    </row>
    <row r="74" spans="1:9" ht="12.75" thickBot="1">
      <c r="A74" s="46"/>
      <c r="B74" s="47"/>
      <c r="C74" s="47"/>
      <c r="D74" s="47"/>
      <c r="E74" s="47"/>
      <c r="F74" s="48"/>
    </row>
  </sheetData>
  <mergeCells count="4">
    <mergeCell ref="A2:F2"/>
    <mergeCell ref="A3:F4"/>
    <mergeCell ref="A6:B7"/>
    <mergeCell ref="A8:B8"/>
  </mergeCells>
  <hyperlinks>
    <hyperlink ref="D7" r:id="rId1" display="2011-12@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2015-10-09T03:55:36Z</cp:lastPrinted>
  <dcterms:created xsi:type="dcterms:W3CDTF">2014-12-16T07:24:08Z</dcterms:created>
  <dcterms:modified xsi:type="dcterms:W3CDTF">2015-12-22T08:56:40Z</dcterms:modified>
</cp:coreProperties>
</file>