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 activeTab="1"/>
  </bookViews>
  <sheets>
    <sheet name="T 9.5 All india" sheetId="1" r:id="rId1"/>
    <sheet name="T 9.5 state-wise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 9.5 All india'!$A$1:$AA$27</definedName>
    <definedName name="_xlnm.Print_Area" localSheetId="1">'T 9.5 state-wise'!$A$1:$FA$57</definedName>
    <definedName name="Print_Area_MI" localSheetId="0">'T 9.5 All india'!$A$1:$O$21</definedName>
    <definedName name="Print_Area_MI" localSheetId="1">'T 9.5 state-wise'!$A$1:$BZ$52</definedName>
    <definedName name="_xlnm.Print_Titles" localSheetId="0">'T 9.5 All india'!$A:$A</definedName>
    <definedName name="_xlnm.Print_Titles" localSheetId="1">'T 9.5 state-wise'!$A:$A</definedName>
  </definedNames>
  <calcPr calcId="124519" iterate="1" iterateCount="1"/>
</workbook>
</file>

<file path=xl/calcChain.xml><?xml version="1.0" encoding="utf-8"?>
<calcChain xmlns="http://schemas.openxmlformats.org/spreadsheetml/2006/main">
  <c r="EU13" i="2"/>
  <c r="EW13"/>
  <c r="EU14"/>
  <c r="EW14"/>
  <c r="EU15"/>
  <c r="EW15"/>
  <c r="EU16"/>
  <c r="EW16"/>
  <c r="EU17"/>
  <c r="EW17"/>
  <c r="EU18"/>
  <c r="EW18"/>
  <c r="EU19"/>
  <c r="EW19"/>
  <c r="EU20"/>
  <c r="EW20"/>
  <c r="EU21"/>
  <c r="EW21"/>
  <c r="EU22"/>
  <c r="EW22"/>
  <c r="EU23"/>
  <c r="EW23"/>
  <c r="EU24"/>
  <c r="EW24"/>
  <c r="EU25"/>
  <c r="EW25"/>
  <c r="EU26"/>
  <c r="EW26"/>
  <c r="EU27"/>
  <c r="EW27"/>
  <c r="EU28"/>
  <c r="EW28"/>
  <c r="EU29"/>
  <c r="EW29"/>
  <c r="EU30"/>
  <c r="EW30"/>
  <c r="EU31"/>
  <c r="EW31"/>
  <c r="EU32"/>
  <c r="EW32"/>
  <c r="EU33"/>
  <c r="EW33"/>
  <c r="EU34"/>
  <c r="EW34"/>
  <c r="EU35"/>
  <c r="EW35"/>
  <c r="EU36"/>
  <c r="EW36"/>
  <c r="EU38"/>
  <c r="EW38"/>
  <c r="EU39"/>
  <c r="EW39"/>
  <c r="EU40"/>
  <c r="EW40"/>
  <c r="EU41"/>
  <c r="EW41"/>
  <c r="EU44"/>
  <c r="EW44"/>
  <c r="EU45"/>
  <c r="EW45"/>
  <c r="EU46"/>
  <c r="EW46"/>
  <c r="EU47"/>
  <c r="EW47"/>
  <c r="EU48"/>
  <c r="EW48"/>
  <c r="EU49"/>
  <c r="EW49"/>
  <c r="EU50"/>
  <c r="EW50"/>
  <c r="EV13"/>
  <c r="EV14"/>
  <c r="EV15"/>
  <c r="EV16"/>
  <c r="EV17"/>
  <c r="EV18"/>
  <c r="EV19"/>
  <c r="EV20"/>
  <c r="EV21"/>
  <c r="EV22"/>
  <c r="EV23"/>
  <c r="EV24"/>
  <c r="EV25"/>
  <c r="EV26"/>
  <c r="EV27"/>
  <c r="EV28"/>
  <c r="EV29"/>
  <c r="EV30"/>
  <c r="EV31"/>
  <c r="EV32"/>
  <c r="EV33"/>
  <c r="EV34"/>
  <c r="EV35"/>
  <c r="EV36"/>
  <c r="EV38"/>
  <c r="EV39"/>
  <c r="EV40"/>
  <c r="EV41"/>
  <c r="EV44"/>
  <c r="EV45"/>
  <c r="EV46"/>
  <c r="EV47"/>
  <c r="EV48"/>
  <c r="EV49"/>
  <c r="EV50"/>
  <c r="EK51"/>
  <c r="EJ51"/>
  <c r="DY51"/>
  <c r="DX51"/>
  <c r="CC51"/>
  <c r="CB51"/>
  <c r="BQ51"/>
  <c r="BP51"/>
  <c r="DM51"/>
  <c r="DL51"/>
  <c r="DA51"/>
  <c r="CZ51"/>
  <c r="CO51"/>
  <c r="CN51"/>
  <c r="BE51"/>
  <c r="BD51"/>
  <c r="AS51"/>
  <c r="AR51"/>
  <c r="AG51"/>
  <c r="AF51"/>
  <c r="U51"/>
  <c r="I51"/>
  <c r="AA20" i="1"/>
  <c r="Z20"/>
  <c r="ES13" i="2"/>
  <c r="ET50"/>
  <c r="ET49"/>
  <c r="ET48"/>
  <c r="ET47"/>
  <c r="ET46"/>
  <c r="ET45"/>
  <c r="ET44"/>
  <c r="ET41"/>
  <c r="ET40"/>
  <c r="ET39"/>
  <c r="ET38"/>
  <c r="ET36"/>
  <c r="ET35"/>
  <c r="ET34"/>
  <c r="ET33"/>
  <c r="ET32"/>
  <c r="ET31"/>
  <c r="ET30"/>
  <c r="ET29"/>
  <c r="ET28"/>
  <c r="ET27"/>
  <c r="ET26"/>
  <c r="ET25"/>
  <c r="ET24"/>
  <c r="ET23"/>
  <c r="ET22"/>
  <c r="ET21"/>
  <c r="ET20"/>
  <c r="ET19"/>
  <c r="ET18"/>
  <c r="ET17"/>
  <c r="ET16"/>
  <c r="ET15"/>
  <c r="ET14"/>
  <c r="ET13"/>
  <c r="EH51"/>
  <c r="DV51"/>
  <c r="DJ51"/>
  <c r="DI51"/>
  <c r="DH51"/>
  <c r="CX51"/>
  <c r="CL51"/>
  <c r="CJ51"/>
  <c r="BZ51"/>
  <c r="BN51"/>
  <c r="BB51"/>
  <c r="AP51"/>
  <c r="ET51" s="1"/>
  <c r="AD51"/>
  <c r="R51"/>
  <c r="D51"/>
  <c r="F51"/>
  <c r="AA19" i="1"/>
  <c r="Z19"/>
  <c r="ES14" i="2"/>
  <c r="ES15"/>
  <c r="ES16"/>
  <c r="ES17"/>
  <c r="ES18"/>
  <c r="ES19"/>
  <c r="ES20"/>
  <c r="ES21"/>
  <c r="ES22"/>
  <c r="ES23"/>
  <c r="ES24"/>
  <c r="ES25"/>
  <c r="ES26"/>
  <c r="ES27"/>
  <c r="ES28"/>
  <c r="ES29"/>
  <c r="ES30"/>
  <c r="ES31"/>
  <c r="ES32"/>
  <c r="ES33"/>
  <c r="ES34"/>
  <c r="ES35"/>
  <c r="ES36"/>
  <c r="ES38"/>
  <c r="ES39"/>
  <c r="ES40"/>
  <c r="ES41"/>
  <c r="ES44"/>
  <c r="ES45"/>
  <c r="ES46"/>
  <c r="ES47"/>
  <c r="ES48"/>
  <c r="ES49"/>
  <c r="ES50"/>
  <c r="ER14"/>
  <c r="ER15"/>
  <c r="ER16"/>
  <c r="ER17"/>
  <c r="ER18"/>
  <c r="ER19"/>
  <c r="ER20"/>
  <c r="ER21"/>
  <c r="ER22"/>
  <c r="ER23"/>
  <c r="ER24"/>
  <c r="ER25"/>
  <c r="ER26"/>
  <c r="ER27"/>
  <c r="ER28"/>
  <c r="ER29"/>
  <c r="ER30"/>
  <c r="ER31"/>
  <c r="ER32"/>
  <c r="ER33"/>
  <c r="ER34"/>
  <c r="ER35"/>
  <c r="ER36"/>
  <c r="ER38"/>
  <c r="ER39"/>
  <c r="ER40"/>
  <c r="ER41"/>
  <c r="ER44"/>
  <c r="ER45"/>
  <c r="ER46"/>
  <c r="ER47"/>
  <c r="ER48"/>
  <c r="ER49"/>
  <c r="ER50"/>
  <c r="ER13"/>
  <c r="DU51"/>
  <c r="DT51"/>
  <c r="CW51"/>
  <c r="CV51"/>
  <c r="CK51"/>
  <c r="ES51" s="1"/>
  <c r="BY51"/>
  <c r="BX51"/>
  <c r="BM51"/>
  <c r="BL51"/>
  <c r="BA51"/>
  <c r="AZ51"/>
  <c r="AO51"/>
  <c r="AN51"/>
  <c r="ER51" s="1"/>
  <c r="AC51"/>
  <c r="AB51"/>
  <c r="Q51"/>
  <c r="P51"/>
  <c r="E51"/>
  <c r="EE51"/>
  <c r="DS51"/>
  <c r="DR51"/>
  <c r="DG51"/>
  <c r="DF51"/>
  <c r="CU51"/>
  <c r="CT51"/>
  <c r="CI51"/>
  <c r="CH51"/>
  <c r="BW51"/>
  <c r="BV51"/>
  <c r="BK51"/>
  <c r="BJ51"/>
  <c r="AY51"/>
  <c r="AX51"/>
  <c r="AM51"/>
  <c r="AL51"/>
  <c r="AA51"/>
  <c r="Z51"/>
  <c r="EP51" s="1"/>
  <c r="O51"/>
  <c r="N51"/>
  <c r="C51"/>
  <c r="B51"/>
  <c r="EQ50"/>
  <c r="ED50"/>
  <c r="EP50"/>
  <c r="EQ49"/>
  <c r="EP49"/>
  <c r="EQ48"/>
  <c r="EP48"/>
  <c r="EQ47"/>
  <c r="EP47"/>
  <c r="EQ46"/>
  <c r="EP46"/>
  <c r="EQ45"/>
  <c r="EP45"/>
  <c r="EQ44"/>
  <c r="EP44"/>
  <c r="EQ41"/>
  <c r="EP41"/>
  <c r="EQ40"/>
  <c r="EP40"/>
  <c r="EQ39"/>
  <c r="EP39"/>
  <c r="EQ38"/>
  <c r="EP38"/>
  <c r="EQ36"/>
  <c r="EP36"/>
  <c r="EQ35"/>
  <c r="EP35"/>
  <c r="EQ34"/>
  <c r="EP34"/>
  <c r="EQ33"/>
  <c r="EP33"/>
  <c r="EQ32"/>
  <c r="EP32"/>
  <c r="EQ31"/>
  <c r="EP31"/>
  <c r="EQ30"/>
  <c r="EP30"/>
  <c r="EQ29"/>
  <c r="EP29"/>
  <c r="EQ28"/>
  <c r="EP28"/>
  <c r="EQ27"/>
  <c r="EP27"/>
  <c r="EQ26"/>
  <c r="EP26"/>
  <c r="EQ25"/>
  <c r="EP25"/>
  <c r="EQ24"/>
  <c r="EP24"/>
  <c r="EQ23"/>
  <c r="EP23"/>
  <c r="EQ22"/>
  <c r="EP22"/>
  <c r="EQ21"/>
  <c r="EP21"/>
  <c r="EQ20"/>
  <c r="EP20"/>
  <c r="EQ19"/>
  <c r="EP19"/>
  <c r="EQ18"/>
  <c r="EP18"/>
  <c r="EQ17"/>
  <c r="EP17"/>
  <c r="EQ16"/>
  <c r="EP16"/>
  <c r="EQ15"/>
  <c r="EP15"/>
  <c r="EQ14"/>
  <c r="EP14"/>
  <c r="EQ13"/>
  <c r="EP13"/>
  <c r="AA18" i="1"/>
  <c r="AA16"/>
  <c r="AA15"/>
  <c r="AA14"/>
  <c r="AA13"/>
  <c r="AA12"/>
  <c r="AA11"/>
  <c r="AA10"/>
  <c r="Z11"/>
  <c r="Z12"/>
  <c r="Z13"/>
  <c r="Z14"/>
  <c r="Z15"/>
  <c r="Z16"/>
  <c r="Z18"/>
  <c r="Z10"/>
  <c r="ED51" i="2"/>
  <c r="EW51"/>
  <c r="EQ51"/>
  <c r="EV51"/>
  <c r="EU51"/>
</calcChain>
</file>

<file path=xl/sharedStrings.xml><?xml version="1.0" encoding="utf-8"?>
<sst xmlns="http://schemas.openxmlformats.org/spreadsheetml/2006/main" count="1975" uniqueCount="88">
  <si>
    <t>Union Territory</t>
  </si>
  <si>
    <t xml:space="preserve">   1</t>
  </si>
  <si>
    <t xml:space="preserve">      2</t>
  </si>
  <si>
    <t xml:space="preserve">      3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</si>
  <si>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</si>
  <si>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</si>
  <si>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</si>
  <si>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</si>
  <si>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</si>
  <si>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</si>
  <si>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</si>
  <si>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</si>
  <si>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</si>
  <si>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</si>
  <si>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</si>
  <si>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</si>
  <si>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</si>
  <si>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</si>
  <si>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</si>
  <si>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</si>
  <si>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</si>
  <si>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</si>
  <si>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</si>
  <si>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</si>
  <si>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</si>
  <si>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</si>
  <si>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2006-07 </t>
  </si>
  <si>
    <t xml:space="preserve"> 2007-08 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</si>
  <si>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</si>
  <si>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</si>
  <si>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</si>
  <si>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</si>
  <si>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</si>
  <si>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</si>
  <si>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</si>
  <si>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</si>
  <si>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</si>
  <si>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</si>
  <si>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</si>
  <si>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</si>
  <si>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</si>
  <si>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</si>
  <si>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</si>
  <si>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</si>
  <si>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</si>
  <si>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</si>
  <si>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</si>
  <si>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</si>
  <si>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</si>
  <si>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Apple</t>
  </si>
  <si>
    <t>Banana</t>
  </si>
  <si>
    <t>Citrus</t>
  </si>
  <si>
    <t>Guava</t>
  </si>
  <si>
    <t>Litchi</t>
  </si>
  <si>
    <t>Mango</t>
  </si>
  <si>
    <t>Papaya</t>
  </si>
  <si>
    <t>Pineapple</t>
  </si>
  <si>
    <t>Pomegranate</t>
  </si>
  <si>
    <t>Sapota</t>
  </si>
  <si>
    <t>Others</t>
  </si>
  <si>
    <t>Total</t>
  </si>
  <si>
    <t>Grape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</si>
  <si>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</si>
  <si>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</si>
  <si>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</si>
  <si>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</si>
  <si>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</si>
  <si>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>..</t>
  </si>
  <si>
    <t>(Production in '000 Tonne)</t>
  </si>
  <si>
    <t xml:space="preserve"> 2009-10</t>
  </si>
  <si>
    <t>2010-11</t>
  </si>
  <si>
    <t>2009-10</t>
  </si>
  <si>
    <t>Total includes other fruit also.</t>
  </si>
  <si>
    <t>Table 9.5  - AREA AND PRODUCTION OF FRUITS</t>
  </si>
  <si>
    <t>State/</t>
  </si>
  <si>
    <t>Year</t>
  </si>
  <si>
    <t>2011-12</t>
  </si>
  <si>
    <t xml:space="preserve">Source : Indian Horticulture Database, 2013, National Horticulture Board, </t>
  </si>
  <si>
    <t>2012-13</t>
  </si>
  <si>
    <t xml:space="preserve"> Odisha</t>
  </si>
  <si>
    <t>Grapes</t>
  </si>
  <si>
    <t>Telengana</t>
  </si>
  <si>
    <t>2013-14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</si>
  <si>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</si>
  <si>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>2014-15 @</t>
  </si>
  <si>
    <t xml:space="preserve">  @ 3rd Advance Estimate.</t>
  </si>
  <si>
    <t xml:space="preserve">   @ 3rd Advance Estimate.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</si>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</sst>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sz val="10"/>
      <name val="Arial"/>
      <family val="2"/>
    </font>
    <font>
      <b/>
      <vertAlign val="superscript"/>
      <sz val="10"/>
      <name val="Times New Roman"/>
      <family val="1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7" fillId="0" borderId="0"/>
    <xf numFmtId="0" fontId="9" fillId="0" borderId="0"/>
    <xf numFmtId="9" fontId="3" fillId="0" borderId="0" applyFont="0" applyFill="0" applyBorder="0" applyAlignment="0" applyProtection="0"/>
  </cellStyleXfs>
  <cellXfs count="107">
    <xf numFmtId="0" fontId="0" fillId="0" borderId="0" xfId="0"/>
    <xf numFmtId="0" fontId="1" fillId="0" borderId="0" xfId="0" applyFont="1"/>
    <xf numFmtId="37" fontId="2" fillId="2" borderId="1" xfId="0" applyNumberFormat="1" applyFont="1" applyFill="1" applyBorder="1" applyAlignment="1" applyProtection="1">
      <alignment horizontal="center"/>
    </xf>
    <xf numFmtId="37" fontId="2" fillId="2" borderId="2" xfId="0" applyNumberFormat="1" applyFont="1" applyFill="1" applyBorder="1" applyAlignment="1" applyProtection="1">
      <alignment horizontal="center"/>
    </xf>
    <xf numFmtId="0" fontId="1" fillId="3" borderId="0" xfId="0" applyFont="1" applyFill="1"/>
    <xf numFmtId="0" fontId="2" fillId="4" borderId="0" xfId="0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2" borderId="0" xfId="0" applyFont="1" applyFill="1" applyBorder="1"/>
    <xf numFmtId="0" fontId="1" fillId="2" borderId="3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5" fillId="2" borderId="6" xfId="0" applyFont="1" applyFill="1" applyBorder="1"/>
    <xf numFmtId="0" fontId="5" fillId="2" borderId="0" xfId="0" applyFont="1" applyFill="1" applyBorder="1"/>
    <xf numFmtId="0" fontId="5" fillId="2" borderId="7" xfId="0" applyFont="1" applyFill="1" applyBorder="1"/>
    <xf numFmtId="0" fontId="2" fillId="2" borderId="6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2" borderId="8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0" xfId="0" applyFont="1" applyFill="1" applyBorder="1"/>
    <xf numFmtId="0" fontId="1" fillId="4" borderId="7" xfId="0" applyFont="1" applyFill="1" applyBorder="1"/>
    <xf numFmtId="0" fontId="1" fillId="4" borderId="9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37" fontId="1" fillId="4" borderId="0" xfId="0" applyNumberFormat="1" applyFont="1" applyFill="1" applyBorder="1" applyProtection="1"/>
    <xf numFmtId="0" fontId="2" fillId="4" borderId="0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0" xfId="0" applyFont="1" applyFill="1" applyBorder="1" applyAlignment="1" applyProtection="1">
      <alignment horizontal="left"/>
    </xf>
    <xf numFmtId="37" fontId="2" fillId="2" borderId="12" xfId="0" applyNumberFormat="1" applyFont="1" applyFill="1" applyBorder="1" applyAlignment="1" applyProtection="1"/>
    <xf numFmtId="37" fontId="2" fillId="2" borderId="0" xfId="0" applyNumberFormat="1" applyFont="1" applyFill="1" applyBorder="1" applyAlignment="1" applyProtection="1"/>
    <xf numFmtId="164" fontId="1" fillId="5" borderId="13" xfId="0" applyNumberFormat="1" applyFont="1" applyFill="1" applyBorder="1" applyAlignment="1" applyProtection="1">
      <alignment horizontal="center"/>
    </xf>
    <xf numFmtId="164" fontId="1" fillId="5" borderId="14" xfId="0" applyNumberFormat="1" applyFont="1" applyFill="1" applyBorder="1" applyAlignment="1" applyProtection="1">
      <alignment horizontal="center"/>
    </xf>
    <xf numFmtId="164" fontId="1" fillId="3" borderId="13" xfId="1" applyNumberFormat="1" applyFont="1" applyFill="1" applyBorder="1" applyAlignment="1">
      <alignment horizontal="center"/>
    </xf>
    <xf numFmtId="164" fontId="1" fillId="3" borderId="14" xfId="1" applyNumberFormat="1" applyFont="1" applyFill="1" applyBorder="1" applyAlignment="1">
      <alignment horizontal="center"/>
    </xf>
    <xf numFmtId="164" fontId="1" fillId="5" borderId="13" xfId="1" applyNumberFormat="1" applyFont="1" applyFill="1" applyBorder="1" applyAlignment="1">
      <alignment horizontal="center"/>
    </xf>
    <xf numFmtId="164" fontId="1" fillId="5" borderId="14" xfId="1" applyNumberFormat="1" applyFont="1" applyFill="1" applyBorder="1" applyAlignment="1">
      <alignment horizontal="center"/>
    </xf>
    <xf numFmtId="164" fontId="1" fillId="3" borderId="13" xfId="0" applyNumberFormat="1" applyFont="1" applyFill="1" applyBorder="1" applyAlignment="1" applyProtection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64" fontId="1" fillId="4" borderId="0" xfId="0" applyNumberFormat="1" applyFont="1" applyFill="1" applyBorder="1"/>
    <xf numFmtId="0" fontId="2" fillId="4" borderId="6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6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2" fillId="4" borderId="15" xfId="0" applyFont="1" applyFill="1" applyBorder="1" applyAlignment="1" applyProtection="1">
      <alignment horizontal="left"/>
    </xf>
    <xf numFmtId="0" fontId="2" fillId="4" borderId="16" xfId="0" applyFont="1" applyFill="1" applyBorder="1" applyAlignment="1" applyProtection="1">
      <alignment horizontal="left"/>
    </xf>
    <xf numFmtId="0" fontId="2" fillId="4" borderId="7" xfId="0" applyFont="1" applyFill="1" applyBorder="1" applyAlignment="1" applyProtection="1">
      <alignment horizontal="left"/>
    </xf>
    <xf numFmtId="37" fontId="2" fillId="2" borderId="17" xfId="0" applyNumberFormat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17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/>
    <xf numFmtId="0" fontId="4" fillId="2" borderId="0" xfId="0" applyFont="1" applyFill="1" applyBorder="1" applyAlignment="1" applyProtection="1"/>
    <xf numFmtId="49" fontId="4" fillId="2" borderId="6" xfId="0" applyNumberFormat="1" applyFont="1" applyFill="1" applyBorder="1" applyAlignment="1" applyProtection="1"/>
    <xf numFmtId="49" fontId="4" fillId="2" borderId="0" xfId="0" applyNumberFormat="1" applyFont="1" applyFill="1" applyBorder="1" applyAlignment="1" applyProtection="1"/>
    <xf numFmtId="37" fontId="2" fillId="2" borderId="6" xfId="0" applyNumberFormat="1" applyFont="1" applyFill="1" applyBorder="1" applyAlignment="1" applyProtection="1"/>
    <xf numFmtId="37" fontId="2" fillId="2" borderId="8" xfId="0" applyNumberFormat="1" applyFont="1" applyFill="1" applyBorder="1" applyAlignment="1" applyProtection="1"/>
    <xf numFmtId="0" fontId="1" fillId="2" borderId="4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2" borderId="6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2" fillId="2" borderId="8" xfId="0" applyFont="1" applyFill="1" applyBorder="1" applyAlignment="1" applyProtection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2" fillId="3" borderId="13" xfId="0" applyNumberFormat="1" applyFont="1" applyFill="1" applyBorder="1" applyAlignment="1">
      <alignment horizontal="center"/>
    </xf>
    <xf numFmtId="0" fontId="2" fillId="4" borderId="15" xfId="0" applyFont="1" applyFill="1" applyBorder="1" applyAlignment="1" applyProtection="1"/>
    <xf numFmtId="0" fontId="2" fillId="4" borderId="16" xfId="0" applyFont="1" applyFill="1" applyBorder="1" applyAlignment="1" applyProtection="1"/>
    <xf numFmtId="0" fontId="1" fillId="4" borderId="6" xfId="0" applyFont="1" applyFill="1" applyBorder="1" applyAlignment="1"/>
    <xf numFmtId="0" fontId="1" fillId="4" borderId="0" xfId="0" applyFont="1" applyFill="1" applyBorder="1" applyAlignment="1"/>
    <xf numFmtId="0" fontId="2" fillId="4" borderId="6" xfId="0" applyFont="1" applyFill="1" applyBorder="1" applyAlignment="1" applyProtection="1"/>
    <xf numFmtId="0" fontId="2" fillId="4" borderId="0" xfId="0" applyFont="1" applyFill="1" applyBorder="1" applyAlignment="1" applyProtection="1"/>
    <xf numFmtId="0" fontId="2" fillId="4" borderId="7" xfId="0" applyFont="1" applyFill="1" applyBorder="1" applyAlignment="1" applyProtection="1"/>
    <xf numFmtId="164" fontId="1" fillId="5" borderId="17" xfId="0" applyNumberFormat="1" applyFont="1" applyFill="1" applyBorder="1" applyAlignment="1" applyProtection="1">
      <alignment horizontal="center"/>
    </xf>
    <xf numFmtId="164" fontId="1" fillId="3" borderId="17" xfId="0" applyNumberFormat="1" applyFont="1" applyFill="1" applyBorder="1" applyAlignment="1" applyProtection="1">
      <alignment horizontal="center"/>
    </xf>
    <xf numFmtId="164" fontId="1" fillId="3" borderId="17" xfId="0" applyNumberFormat="1" applyFont="1" applyFill="1" applyBorder="1" applyAlignment="1">
      <alignment horizontal="center"/>
    </xf>
    <xf numFmtId="164" fontId="1" fillId="5" borderId="17" xfId="0" applyNumberFormat="1" applyFont="1" applyFill="1" applyBorder="1" applyAlignment="1">
      <alignment horizontal="center"/>
    </xf>
    <xf numFmtId="0" fontId="2" fillId="5" borderId="6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center"/>
    </xf>
    <xf numFmtId="0" fontId="2" fillId="5" borderId="6" xfId="0" applyFont="1" applyFill="1" applyBorder="1" applyAlignment="1">
      <alignment horizontal="center"/>
    </xf>
    <xf numFmtId="164" fontId="1" fillId="5" borderId="18" xfId="0" applyNumberFormat="1" applyFont="1" applyFill="1" applyBorder="1" applyAlignment="1" applyProtection="1">
      <alignment horizontal="center"/>
    </xf>
    <xf numFmtId="0" fontId="2" fillId="2" borderId="20" xfId="0" applyFont="1" applyFill="1" applyBorder="1" applyAlignment="1" applyProtection="1">
      <alignment horizontal="center"/>
    </xf>
    <xf numFmtId="0" fontId="2" fillId="2" borderId="21" xfId="0" applyFont="1" applyFill="1" applyBorder="1" applyAlignment="1" applyProtection="1">
      <alignment horizontal="center"/>
    </xf>
    <xf numFmtId="37" fontId="2" fillId="2" borderId="20" xfId="0" applyNumberFormat="1" applyFont="1" applyFill="1" applyBorder="1" applyAlignment="1" applyProtection="1">
      <alignment horizontal="center"/>
    </xf>
    <xf numFmtId="164" fontId="1" fillId="5" borderId="22" xfId="0" applyNumberFormat="1" applyFont="1" applyFill="1" applyBorder="1" applyAlignment="1" applyProtection="1">
      <alignment horizontal="center"/>
    </xf>
    <xf numFmtId="164" fontId="1" fillId="3" borderId="20" xfId="0" applyNumberFormat="1" applyFont="1" applyFill="1" applyBorder="1" applyAlignment="1" applyProtection="1">
      <alignment horizontal="center"/>
    </xf>
    <xf numFmtId="164" fontId="1" fillId="5" borderId="20" xfId="0" applyNumberFormat="1" applyFont="1" applyFill="1" applyBorder="1" applyAlignment="1" applyProtection="1">
      <alignment horizontal="center"/>
    </xf>
    <xf numFmtId="164" fontId="1" fillId="3" borderId="20" xfId="0" applyNumberFormat="1" applyFont="1" applyFill="1" applyBorder="1" applyAlignment="1">
      <alignment horizontal="center"/>
    </xf>
    <xf numFmtId="164" fontId="1" fillId="5" borderId="20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7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7" xfId="0" applyNumberFormat="1" applyFont="1" applyFill="1" applyBorder="1" applyAlignment="1" applyProtection="1">
      <alignment horizontal="right"/>
    </xf>
    <xf numFmtId="37" fontId="2" fillId="2" borderId="12" xfId="0" applyNumberFormat="1" applyFont="1" applyFill="1" applyBorder="1" applyAlignment="1" applyProtection="1">
      <alignment horizontal="right"/>
    </xf>
    <xf numFmtId="37" fontId="2" fillId="2" borderId="19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 applyProtection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37" fontId="2" fillId="2" borderId="17" xfId="0" applyNumberFormat="1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/>
    </xf>
    <xf numFmtId="0" fontId="2" fillId="2" borderId="24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A27"/>
  <sheetViews>
    <sheetView showGridLines="0" view="pageBreakPreview" zoomScaleSheetLayoutView="100" workbookViewId="0">
      <selection activeCell="F16" sqref="F16"/>
    </sheetView>
  </sheetViews>
  <sheetFormatPr defaultColWidth="9.625" defaultRowHeight="12.75"/>
  <cols>
    <col min="1" max="1" width="11.25" style="1" customWidth="1"/>
    <col min="2" max="27" width="8" style="1" customWidth="1"/>
    <col min="28" max="31" width="9.625" style="1"/>
    <col min="32" max="32" width="50.625" style="1" customWidth="1"/>
    <col min="33" max="33" width="9.625" style="1"/>
    <col min="34" max="34" width="50.625" style="1" customWidth="1"/>
    <col min="35" max="16384" width="9.625" style="1"/>
  </cols>
  <sheetData>
    <row r="1" spans="1:27">
      <c r="A1" s="8"/>
      <c r="B1" s="55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55"/>
      <c r="O1" s="10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1"/>
    </row>
    <row r="2" spans="1:27" ht="15.75">
      <c r="A2" s="51"/>
      <c r="B2" s="88" t="s">
        <v>22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 t="s">
        <v>22</v>
      </c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9"/>
    </row>
    <row r="3" spans="1:27" ht="15.7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4"/>
    </row>
    <row r="4" spans="1:27" ht="15.75">
      <c r="A4" s="49"/>
      <c r="B4" s="90" t="s">
        <v>73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 t="s">
        <v>73</v>
      </c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1"/>
    </row>
    <row r="5" spans="1:27">
      <c r="A5" s="53"/>
      <c r="B5" s="92" t="s">
        <v>23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 t="s">
        <v>23</v>
      </c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3"/>
    </row>
    <row r="6" spans="1:27">
      <c r="A6" s="54"/>
      <c r="B6" s="94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 t="s">
        <v>68</v>
      </c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/>
      <c r="AA6" s="95"/>
    </row>
    <row r="7" spans="1:27" ht="12.75" customHeight="1">
      <c r="A7" s="15"/>
      <c r="B7" s="96" t="s">
        <v>49</v>
      </c>
      <c r="C7" s="98"/>
      <c r="D7" s="96" t="s">
        <v>50</v>
      </c>
      <c r="E7" s="98"/>
      <c r="F7" s="96" t="s">
        <v>51</v>
      </c>
      <c r="G7" s="98"/>
      <c r="H7" s="96" t="s">
        <v>61</v>
      </c>
      <c r="I7" s="98"/>
      <c r="J7" s="96" t="s">
        <v>52</v>
      </c>
      <c r="K7" s="98"/>
      <c r="L7" s="96" t="s">
        <v>53</v>
      </c>
      <c r="M7" s="98"/>
      <c r="N7" s="96" t="s">
        <v>54</v>
      </c>
      <c r="O7" s="98"/>
      <c r="P7" s="96" t="s">
        <v>55</v>
      </c>
      <c r="Q7" s="98"/>
      <c r="R7" s="96" t="s">
        <v>56</v>
      </c>
      <c r="S7" s="99"/>
      <c r="T7" s="96" t="s">
        <v>57</v>
      </c>
      <c r="U7" s="99"/>
      <c r="V7" s="98" t="s">
        <v>58</v>
      </c>
      <c r="W7" s="98"/>
      <c r="X7" s="98" t="s">
        <v>59</v>
      </c>
      <c r="Y7" s="98"/>
      <c r="Z7" s="96" t="s">
        <v>60</v>
      </c>
      <c r="AA7" s="97"/>
    </row>
    <row r="8" spans="1:27">
      <c r="A8" s="16" t="s">
        <v>75</v>
      </c>
      <c r="B8" s="48" t="s">
        <v>24</v>
      </c>
      <c r="C8" s="48" t="s">
        <v>25</v>
      </c>
      <c r="D8" s="48" t="s">
        <v>24</v>
      </c>
      <c r="E8" s="48" t="s">
        <v>25</v>
      </c>
      <c r="F8" s="48" t="s">
        <v>24</v>
      </c>
      <c r="G8" s="48" t="s">
        <v>25</v>
      </c>
      <c r="H8" s="48" t="s">
        <v>24</v>
      </c>
      <c r="I8" s="48" t="s">
        <v>25</v>
      </c>
      <c r="J8" s="48" t="s">
        <v>24</v>
      </c>
      <c r="K8" s="48" t="s">
        <v>25</v>
      </c>
      <c r="L8" s="48" t="s">
        <v>24</v>
      </c>
      <c r="M8" s="48" t="s">
        <v>25</v>
      </c>
      <c r="N8" s="48" t="s">
        <v>24</v>
      </c>
      <c r="O8" s="48" t="s">
        <v>25</v>
      </c>
      <c r="P8" s="48" t="s">
        <v>24</v>
      </c>
      <c r="Q8" s="48" t="s">
        <v>25</v>
      </c>
      <c r="R8" s="48" t="s">
        <v>24</v>
      </c>
      <c r="S8" s="48" t="s">
        <v>25</v>
      </c>
      <c r="T8" s="48" t="s">
        <v>24</v>
      </c>
      <c r="U8" s="48" t="s">
        <v>25</v>
      </c>
      <c r="V8" s="48" t="s">
        <v>24</v>
      </c>
      <c r="W8" s="48" t="s">
        <v>25</v>
      </c>
      <c r="X8" s="48" t="s">
        <v>24</v>
      </c>
      <c r="Y8" s="48" t="s">
        <v>25</v>
      </c>
      <c r="Z8" s="48" t="s">
        <v>24</v>
      </c>
      <c r="AA8" s="78" t="s">
        <v>25</v>
      </c>
    </row>
    <row r="9" spans="1:27">
      <c r="A9" s="79" t="s">
        <v>1</v>
      </c>
      <c r="B9" s="46" t="s">
        <v>2</v>
      </c>
      <c r="C9" s="46" t="s">
        <v>3</v>
      </c>
      <c r="D9" s="46">
        <v>4</v>
      </c>
      <c r="E9" s="46">
        <v>5</v>
      </c>
      <c r="F9" s="46">
        <v>6</v>
      </c>
      <c r="G9" s="46">
        <v>7</v>
      </c>
      <c r="H9" s="46">
        <v>8</v>
      </c>
      <c r="I9" s="46">
        <v>9</v>
      </c>
      <c r="J9" s="46">
        <v>10</v>
      </c>
      <c r="K9" s="46">
        <v>11</v>
      </c>
      <c r="L9" s="46">
        <v>12</v>
      </c>
      <c r="M9" s="46">
        <v>13</v>
      </c>
      <c r="N9" s="46">
        <v>14</v>
      </c>
      <c r="O9" s="46">
        <v>15</v>
      </c>
      <c r="P9" s="46">
        <v>16</v>
      </c>
      <c r="Q9" s="46">
        <v>17</v>
      </c>
      <c r="R9" s="46">
        <v>18</v>
      </c>
      <c r="S9" s="46">
        <v>19</v>
      </c>
      <c r="T9" s="46">
        <v>20</v>
      </c>
      <c r="U9" s="46">
        <v>21</v>
      </c>
      <c r="V9" s="46">
        <v>22</v>
      </c>
      <c r="W9" s="46">
        <v>23</v>
      </c>
      <c r="X9" s="46">
        <v>24</v>
      </c>
      <c r="Y9" s="46">
        <v>25</v>
      </c>
      <c r="Z9" s="46">
        <v>26</v>
      </c>
      <c r="AA9" s="80">
        <v>27</v>
      </c>
    </row>
    <row r="10" spans="1:27" ht="14.25" customHeight="1">
      <c r="A10" s="74" t="s">
        <v>62</v>
      </c>
      <c r="B10" s="77">
        <v>241.6</v>
      </c>
      <c r="C10" s="77">
        <v>1158.4000000000001</v>
      </c>
      <c r="D10" s="77">
        <v>466.2</v>
      </c>
      <c r="E10" s="77">
        <v>14209.9</v>
      </c>
      <c r="F10" s="77">
        <v>618.5</v>
      </c>
      <c r="G10" s="77">
        <v>4789.1000000000004</v>
      </c>
      <c r="H10" s="77">
        <v>47.5</v>
      </c>
      <c r="I10" s="77">
        <v>1184.2</v>
      </c>
      <c r="J10" s="77">
        <v>154.6</v>
      </c>
      <c r="K10" s="77">
        <v>1715.5</v>
      </c>
      <c r="L10" s="77">
        <v>58.1</v>
      </c>
      <c r="M10" s="77">
        <v>355.9</v>
      </c>
      <c r="N10" s="77">
        <v>1575.8</v>
      </c>
      <c r="O10" s="77">
        <v>10020.200000000001</v>
      </c>
      <c r="P10" s="77">
        <v>73.7</v>
      </c>
      <c r="Q10" s="77">
        <v>2590.4</v>
      </c>
      <c r="R10" s="77">
        <v>77.2</v>
      </c>
      <c r="S10" s="77">
        <v>1182.0999999999999</v>
      </c>
      <c r="T10" s="77" t="s">
        <v>67</v>
      </c>
      <c r="U10" s="77" t="s">
        <v>67</v>
      </c>
      <c r="V10" s="77">
        <v>52</v>
      </c>
      <c r="W10" s="77">
        <v>593.5</v>
      </c>
      <c r="X10" s="77">
        <v>644.79999999999995</v>
      </c>
      <c r="Y10" s="77">
        <v>5201.8</v>
      </c>
      <c r="Z10" s="77">
        <f>SUM(B10,D10,F10,H10,J10,L10,N10,P10,R10,T10,V10,X10)</f>
        <v>4009.9999999999991</v>
      </c>
      <c r="AA10" s="81">
        <f t="shared" ref="AA10:AA18" si="0">SUM(C10,E10,G10,I10,K10,M10,O10,Q10,S10,U10,W10,Y10)</f>
        <v>43001.000000000007</v>
      </c>
    </row>
    <row r="11" spans="1:27" s="4" customFormat="1">
      <c r="A11" s="75" t="s">
        <v>63</v>
      </c>
      <c r="B11" s="71">
        <v>193.1</v>
      </c>
      <c r="C11" s="71">
        <v>1348.4</v>
      </c>
      <c r="D11" s="71">
        <v>475.3</v>
      </c>
      <c r="E11" s="71">
        <v>13304.4</v>
      </c>
      <c r="F11" s="71">
        <v>562.6</v>
      </c>
      <c r="G11" s="71">
        <v>5677.2</v>
      </c>
      <c r="H11" s="71">
        <v>52.1</v>
      </c>
      <c r="I11" s="71">
        <v>1247.8</v>
      </c>
      <c r="J11" s="71">
        <v>154.6</v>
      </c>
      <c r="K11" s="71">
        <v>1793</v>
      </c>
      <c r="L11" s="71">
        <v>54.1</v>
      </c>
      <c r="M11" s="71">
        <v>476.4</v>
      </c>
      <c r="N11" s="71">
        <v>1623.4</v>
      </c>
      <c r="O11" s="71">
        <v>12733.2</v>
      </c>
      <c r="P11" s="71">
        <v>68</v>
      </c>
      <c r="Q11" s="71">
        <v>2147.1999999999998</v>
      </c>
      <c r="R11" s="71">
        <v>79.8</v>
      </c>
      <c r="S11" s="71">
        <v>1171.7</v>
      </c>
      <c r="T11" s="71" t="s">
        <v>67</v>
      </c>
      <c r="U11" s="71" t="s">
        <v>67</v>
      </c>
      <c r="V11" s="71">
        <v>84.2</v>
      </c>
      <c r="W11" s="71">
        <v>913.1</v>
      </c>
      <c r="X11" s="71">
        <v>440.8</v>
      </c>
      <c r="Y11" s="71">
        <v>4390.6000000000004</v>
      </c>
      <c r="Z11" s="71">
        <f t="shared" ref="Z11:Z18" si="1">SUM(B11,D11,F11,H11,J11,L11,N11,P11,R11,T11,V11,X11)</f>
        <v>3788</v>
      </c>
      <c r="AA11" s="82">
        <f t="shared" si="0"/>
        <v>45202.999999999993</v>
      </c>
    </row>
    <row r="12" spans="1:27">
      <c r="A12" s="74" t="s">
        <v>64</v>
      </c>
      <c r="B12" s="70">
        <v>201.2</v>
      </c>
      <c r="C12" s="70">
        <v>1521.6</v>
      </c>
      <c r="D12" s="70">
        <v>498.6</v>
      </c>
      <c r="E12" s="70">
        <v>13856.6</v>
      </c>
      <c r="F12" s="70">
        <v>683.3</v>
      </c>
      <c r="G12" s="70">
        <v>5786.9</v>
      </c>
      <c r="H12" s="70">
        <v>57.8</v>
      </c>
      <c r="I12" s="70">
        <v>1474.8</v>
      </c>
      <c r="J12" s="70">
        <v>166.4</v>
      </c>
      <c r="K12" s="70">
        <v>1830.7</v>
      </c>
      <c r="L12" s="70">
        <v>53.7</v>
      </c>
      <c r="M12" s="70">
        <v>478.5</v>
      </c>
      <c r="N12" s="70">
        <v>1906.7</v>
      </c>
      <c r="O12" s="70">
        <v>11490</v>
      </c>
      <c r="P12" s="70">
        <v>58.2</v>
      </c>
      <c r="Q12" s="70">
        <v>1692.1</v>
      </c>
      <c r="R12" s="70">
        <v>80.900000000000006</v>
      </c>
      <c r="S12" s="70">
        <v>1234.2</v>
      </c>
      <c r="T12" s="70" t="s">
        <v>67</v>
      </c>
      <c r="U12" s="70" t="s">
        <v>67</v>
      </c>
      <c r="V12" s="70">
        <v>120.6</v>
      </c>
      <c r="W12" s="70">
        <v>921.3</v>
      </c>
      <c r="X12" s="70">
        <v>833.6</v>
      </c>
      <c r="Y12" s="70">
        <v>5655.3</v>
      </c>
      <c r="Z12" s="70">
        <f t="shared" si="1"/>
        <v>4661</v>
      </c>
      <c r="AA12" s="83">
        <f t="shared" si="0"/>
        <v>45942</v>
      </c>
    </row>
    <row r="13" spans="1:27" s="4" customFormat="1">
      <c r="A13" s="75" t="s">
        <v>65</v>
      </c>
      <c r="B13" s="71">
        <v>230.7</v>
      </c>
      <c r="C13" s="71">
        <v>1739</v>
      </c>
      <c r="D13" s="71">
        <v>589.6</v>
      </c>
      <c r="E13" s="71">
        <v>16744.5</v>
      </c>
      <c r="F13" s="71">
        <v>708.2</v>
      </c>
      <c r="G13" s="71">
        <v>5932.9</v>
      </c>
      <c r="H13" s="71">
        <v>60.5</v>
      </c>
      <c r="I13" s="71">
        <v>1564.7</v>
      </c>
      <c r="J13" s="71">
        <v>161</v>
      </c>
      <c r="K13" s="71">
        <v>1682.8</v>
      </c>
      <c r="L13" s="71">
        <v>60</v>
      </c>
      <c r="M13" s="71">
        <v>368.6</v>
      </c>
      <c r="N13" s="71">
        <v>1970.4</v>
      </c>
      <c r="O13" s="71">
        <v>11829.7</v>
      </c>
      <c r="P13" s="71">
        <v>73.8</v>
      </c>
      <c r="Q13" s="71">
        <v>2535.1</v>
      </c>
      <c r="R13" s="71">
        <v>82.8</v>
      </c>
      <c r="S13" s="71">
        <v>1278.9000000000001</v>
      </c>
      <c r="T13" s="71" t="s">
        <v>67</v>
      </c>
      <c r="U13" s="71" t="s">
        <v>67</v>
      </c>
      <c r="V13" s="71">
        <v>134.1</v>
      </c>
      <c r="W13" s="71">
        <v>1076.5</v>
      </c>
      <c r="X13" s="71">
        <v>977.9</v>
      </c>
      <c r="Y13" s="71">
        <v>6114.3</v>
      </c>
      <c r="Z13" s="71">
        <f t="shared" si="1"/>
        <v>5049</v>
      </c>
      <c r="AA13" s="82">
        <f t="shared" si="0"/>
        <v>50867</v>
      </c>
    </row>
    <row r="14" spans="1:27">
      <c r="A14" s="74" t="s">
        <v>66</v>
      </c>
      <c r="B14" s="70">
        <v>226.6</v>
      </c>
      <c r="C14" s="70">
        <v>1814</v>
      </c>
      <c r="D14" s="70">
        <v>569.5</v>
      </c>
      <c r="E14" s="70">
        <v>18887.8</v>
      </c>
      <c r="F14" s="70">
        <v>742.3</v>
      </c>
      <c r="G14" s="70">
        <v>6139</v>
      </c>
      <c r="H14" s="70">
        <v>66</v>
      </c>
      <c r="I14" s="70">
        <v>1649.6</v>
      </c>
      <c r="J14" s="70">
        <v>166.5</v>
      </c>
      <c r="K14" s="70">
        <v>1736.6</v>
      </c>
      <c r="L14" s="70">
        <v>63.2</v>
      </c>
      <c r="M14" s="70">
        <v>392.1</v>
      </c>
      <c r="N14" s="70">
        <v>2080.6999999999998</v>
      </c>
      <c r="O14" s="70">
        <v>12663.1</v>
      </c>
      <c r="P14" s="70">
        <v>67.8</v>
      </c>
      <c r="Q14" s="70">
        <v>2139.3000000000002</v>
      </c>
      <c r="R14" s="70">
        <v>82.4</v>
      </c>
      <c r="S14" s="70">
        <v>1262.5999999999999</v>
      </c>
      <c r="T14" s="70" t="s">
        <v>67</v>
      </c>
      <c r="U14" s="70" t="s">
        <v>67</v>
      </c>
      <c r="V14" s="70">
        <v>139.69999999999999</v>
      </c>
      <c r="W14" s="70">
        <v>1114</v>
      </c>
      <c r="X14" s="70">
        <v>1119.3</v>
      </c>
      <c r="Y14" s="70">
        <v>7557.9</v>
      </c>
      <c r="Z14" s="70">
        <f t="shared" si="1"/>
        <v>5324.0000000000009</v>
      </c>
      <c r="AA14" s="83">
        <f t="shared" si="0"/>
        <v>55356</v>
      </c>
    </row>
    <row r="15" spans="1:27" s="4" customFormat="1">
      <c r="A15" s="75" t="s">
        <v>26</v>
      </c>
      <c r="B15" s="71">
        <v>251.6</v>
      </c>
      <c r="C15" s="71">
        <v>1623.7</v>
      </c>
      <c r="D15" s="71">
        <v>604</v>
      </c>
      <c r="E15" s="71">
        <v>20998</v>
      </c>
      <c r="F15" s="71">
        <v>798.1</v>
      </c>
      <c r="G15" s="71">
        <v>7145.2</v>
      </c>
      <c r="H15" s="71">
        <v>64.900000000000006</v>
      </c>
      <c r="I15" s="71">
        <v>1685.3</v>
      </c>
      <c r="J15" s="71">
        <v>175.8</v>
      </c>
      <c r="K15" s="71">
        <v>1830.6</v>
      </c>
      <c r="L15" s="71">
        <v>65.099999999999994</v>
      </c>
      <c r="M15" s="71">
        <v>402.6</v>
      </c>
      <c r="N15" s="71">
        <v>2153.9</v>
      </c>
      <c r="O15" s="71">
        <v>13734</v>
      </c>
      <c r="P15" s="71">
        <v>72.3</v>
      </c>
      <c r="Q15" s="71">
        <v>2482.1999999999998</v>
      </c>
      <c r="R15" s="71">
        <v>86.5</v>
      </c>
      <c r="S15" s="71">
        <v>1362.2</v>
      </c>
      <c r="T15" s="71">
        <v>116.9</v>
      </c>
      <c r="U15" s="71">
        <v>839.7</v>
      </c>
      <c r="V15" s="71">
        <v>148.5</v>
      </c>
      <c r="W15" s="71">
        <v>1215.8</v>
      </c>
      <c r="X15" s="71">
        <v>1016.1</v>
      </c>
      <c r="Y15" s="71">
        <v>6244.2</v>
      </c>
      <c r="Z15" s="71">
        <f t="shared" si="1"/>
        <v>5553.7</v>
      </c>
      <c r="AA15" s="82">
        <f t="shared" si="0"/>
        <v>59563.499999999993</v>
      </c>
    </row>
    <row r="16" spans="1:27">
      <c r="A16" s="74" t="s">
        <v>27</v>
      </c>
      <c r="B16" s="70">
        <v>263.89999999999998</v>
      </c>
      <c r="C16" s="70">
        <v>2001.5</v>
      </c>
      <c r="D16" s="70">
        <v>657.8</v>
      </c>
      <c r="E16" s="70">
        <v>23823</v>
      </c>
      <c r="F16" s="70">
        <v>867.1</v>
      </c>
      <c r="G16" s="70">
        <v>8014.9</v>
      </c>
      <c r="H16" s="70">
        <v>68.3</v>
      </c>
      <c r="I16" s="70">
        <v>1734.7</v>
      </c>
      <c r="J16" s="70">
        <v>179.2</v>
      </c>
      <c r="K16" s="70">
        <v>1981.1</v>
      </c>
      <c r="L16" s="70">
        <v>69.099999999999994</v>
      </c>
      <c r="M16" s="70">
        <v>418.4</v>
      </c>
      <c r="N16" s="70">
        <v>2201.4</v>
      </c>
      <c r="O16" s="70">
        <v>13996.8</v>
      </c>
      <c r="P16" s="70">
        <v>82.8</v>
      </c>
      <c r="Q16" s="70">
        <v>2908.6</v>
      </c>
      <c r="R16" s="70">
        <v>80</v>
      </c>
      <c r="S16" s="70">
        <v>1244.5999999999999</v>
      </c>
      <c r="T16" s="70">
        <v>123.6</v>
      </c>
      <c r="U16" s="70">
        <v>884.1</v>
      </c>
      <c r="V16" s="70">
        <v>152</v>
      </c>
      <c r="W16" s="70">
        <v>1258</v>
      </c>
      <c r="X16" s="70">
        <v>1111.8</v>
      </c>
      <c r="Y16" s="70">
        <v>7321.2</v>
      </c>
      <c r="Z16" s="70">
        <f t="shared" si="1"/>
        <v>5857.0000000000009</v>
      </c>
      <c r="AA16" s="83">
        <f t="shared" si="0"/>
        <v>65586.899999999994</v>
      </c>
    </row>
    <row r="17" spans="1:27" s="4" customFormat="1">
      <c r="A17" s="75" t="s">
        <v>28</v>
      </c>
      <c r="B17" s="71">
        <v>274.39999999999998</v>
      </c>
      <c r="C17" s="71">
        <v>1985.1</v>
      </c>
      <c r="D17" s="71">
        <v>709</v>
      </c>
      <c r="E17" s="71">
        <v>26217</v>
      </c>
      <c r="F17" s="71">
        <v>924</v>
      </c>
      <c r="G17" s="71">
        <v>8623.1</v>
      </c>
      <c r="H17" s="71">
        <v>79.599999999999994</v>
      </c>
      <c r="I17" s="71">
        <v>1878.3</v>
      </c>
      <c r="J17" s="71">
        <v>203.7</v>
      </c>
      <c r="K17" s="71">
        <v>2270.1</v>
      </c>
      <c r="L17" s="71">
        <v>71.900000000000006</v>
      </c>
      <c r="M17" s="71">
        <v>423.4</v>
      </c>
      <c r="N17" s="71">
        <v>2309</v>
      </c>
      <c r="O17" s="71">
        <v>12750</v>
      </c>
      <c r="P17" s="71">
        <v>97.7</v>
      </c>
      <c r="Q17" s="71">
        <v>3628.9</v>
      </c>
      <c r="R17" s="71">
        <v>83.7</v>
      </c>
      <c r="S17" s="71">
        <v>1340.8</v>
      </c>
      <c r="T17" s="71">
        <v>109.2</v>
      </c>
      <c r="U17" s="71">
        <v>807.2</v>
      </c>
      <c r="V17" s="71">
        <v>156</v>
      </c>
      <c r="W17" s="71">
        <v>1308</v>
      </c>
      <c r="X17" s="71">
        <v>1083</v>
      </c>
      <c r="Y17" s="71">
        <v>7234</v>
      </c>
      <c r="Z17" s="71">
        <v>6101</v>
      </c>
      <c r="AA17" s="82">
        <v>68466</v>
      </c>
    </row>
    <row r="18" spans="1:27">
      <c r="A18" s="74" t="s">
        <v>69</v>
      </c>
      <c r="B18" s="70">
        <v>282.89999999999998</v>
      </c>
      <c r="C18" s="70">
        <v>1777.1</v>
      </c>
      <c r="D18" s="70">
        <v>770.4</v>
      </c>
      <c r="E18" s="70">
        <v>26469.4</v>
      </c>
      <c r="F18" s="70">
        <v>987.6</v>
      </c>
      <c r="G18" s="70">
        <v>9637.7999999999993</v>
      </c>
      <c r="H18" s="70">
        <v>106.3</v>
      </c>
      <c r="I18" s="70">
        <v>880.70100000000002</v>
      </c>
      <c r="J18" s="70">
        <v>219.6</v>
      </c>
      <c r="K18" s="70">
        <v>2571.3000000000002</v>
      </c>
      <c r="L18" s="70">
        <v>74.3</v>
      </c>
      <c r="M18" s="70">
        <v>483.4</v>
      </c>
      <c r="N18" s="70">
        <v>2312.3010000000004</v>
      </c>
      <c r="O18" s="70">
        <v>15026.8</v>
      </c>
      <c r="P18" s="70">
        <v>95.6</v>
      </c>
      <c r="Q18" s="70">
        <v>3913.6</v>
      </c>
      <c r="R18" s="70">
        <v>91.7</v>
      </c>
      <c r="S18" s="70">
        <v>1386.9</v>
      </c>
      <c r="T18" s="70">
        <v>125</v>
      </c>
      <c r="U18" s="70">
        <v>820.3</v>
      </c>
      <c r="V18" s="70">
        <v>158.9</v>
      </c>
      <c r="W18" s="70">
        <v>1346.6</v>
      </c>
      <c r="X18" s="70">
        <v>1104.7</v>
      </c>
      <c r="Y18" s="70">
        <v>7201.1</v>
      </c>
      <c r="Z18" s="70">
        <f t="shared" si="1"/>
        <v>6329.3010000000004</v>
      </c>
      <c r="AA18" s="83">
        <f t="shared" si="0"/>
        <v>71515.001000000004</v>
      </c>
    </row>
    <row r="19" spans="1:27" s="4" customFormat="1">
      <c r="A19" s="75" t="s">
        <v>70</v>
      </c>
      <c r="B19" s="71">
        <v>289</v>
      </c>
      <c r="C19" s="71">
        <v>2890.6</v>
      </c>
      <c r="D19" s="71">
        <v>830.6</v>
      </c>
      <c r="E19" s="71">
        <v>29780.2</v>
      </c>
      <c r="F19" s="71">
        <v>846.6</v>
      </c>
      <c r="G19" s="71">
        <v>7463.7</v>
      </c>
      <c r="H19" s="71">
        <v>111.5</v>
      </c>
      <c r="I19" s="71">
        <v>1234.8</v>
      </c>
      <c r="J19" s="71">
        <v>204.7</v>
      </c>
      <c r="K19" s="71">
        <v>2462.3000000000002</v>
      </c>
      <c r="L19" s="71">
        <v>77.599999999999994</v>
      </c>
      <c r="M19" s="71">
        <v>497.2</v>
      </c>
      <c r="N19" s="71">
        <v>2296.9</v>
      </c>
      <c r="O19" s="71">
        <v>15188.6</v>
      </c>
      <c r="P19" s="71">
        <v>105.5</v>
      </c>
      <c r="Q19" s="71">
        <v>4195.5</v>
      </c>
      <c r="R19" s="71">
        <v>88.7</v>
      </c>
      <c r="S19" s="71">
        <v>1415.6</v>
      </c>
      <c r="T19" s="71">
        <v>107.3</v>
      </c>
      <c r="U19" s="71">
        <v>743.1</v>
      </c>
      <c r="V19" s="71">
        <v>160.1</v>
      </c>
      <c r="W19" s="71">
        <v>1424.2</v>
      </c>
      <c r="X19" s="71">
        <v>1265</v>
      </c>
      <c r="Y19" s="71">
        <v>7583</v>
      </c>
      <c r="Z19" s="71">
        <f>SUM(B19,D19,F19,H19,J19,L19,N19,P19,R19,T19,V19,X19)</f>
        <v>6383.5</v>
      </c>
      <c r="AA19" s="82">
        <f>SUM(C19,E19,G19,I19,K19,M19,O19,Q19,S19,U19,W19,Y19)</f>
        <v>74878.8</v>
      </c>
    </row>
    <row r="20" spans="1:27" s="6" customFormat="1">
      <c r="A20" s="74" t="s">
        <v>76</v>
      </c>
      <c r="B20" s="70">
        <v>321.8</v>
      </c>
      <c r="C20" s="70">
        <v>2203.3000000000002</v>
      </c>
      <c r="D20" s="70">
        <v>796.4</v>
      </c>
      <c r="E20" s="70">
        <v>28455.1</v>
      </c>
      <c r="F20" s="70">
        <v>915.1</v>
      </c>
      <c r="G20" s="70">
        <v>7922.1</v>
      </c>
      <c r="H20" s="70">
        <v>116.1</v>
      </c>
      <c r="I20" s="70">
        <v>2220.9</v>
      </c>
      <c r="J20" s="70">
        <v>219.9</v>
      </c>
      <c r="K20" s="70">
        <v>2510.4</v>
      </c>
      <c r="L20" s="70">
        <v>80.400000000000006</v>
      </c>
      <c r="M20" s="70">
        <v>538.20000000000005</v>
      </c>
      <c r="N20" s="70">
        <v>2378.1999999999998</v>
      </c>
      <c r="O20" s="70">
        <v>16196.6</v>
      </c>
      <c r="P20" s="70">
        <v>117.5</v>
      </c>
      <c r="Q20" s="70">
        <v>4457.1000000000004</v>
      </c>
      <c r="R20" s="70">
        <v>102.4</v>
      </c>
      <c r="S20" s="70">
        <v>1500.2</v>
      </c>
      <c r="T20" s="70">
        <v>112.1</v>
      </c>
      <c r="U20" s="70">
        <v>772.4</v>
      </c>
      <c r="V20" s="70">
        <v>163.4</v>
      </c>
      <c r="W20" s="70">
        <v>1425.9</v>
      </c>
      <c r="X20" s="70">
        <v>1381.2</v>
      </c>
      <c r="Y20" s="70">
        <v>8222.5</v>
      </c>
      <c r="Z20" s="70">
        <f>SUM(B20,D20,F20,H20,J20,L20,N20,P20,R20,T20,V20,X20)</f>
        <v>6704.4999999999991</v>
      </c>
      <c r="AA20" s="83">
        <f>SUM(C20,E20,G20,I20,K20,M20,O20,Q20,S20,U20,W20,Y20)</f>
        <v>76424.699999999983</v>
      </c>
    </row>
    <row r="21" spans="1:27">
      <c r="A21" s="86" t="s">
        <v>78</v>
      </c>
      <c r="B21" s="72">
        <v>311.5</v>
      </c>
      <c r="C21" s="72">
        <v>1915.38</v>
      </c>
      <c r="D21" s="72">
        <v>776</v>
      </c>
      <c r="E21" s="72">
        <v>26509.1</v>
      </c>
      <c r="F21" s="72">
        <v>1042.49</v>
      </c>
      <c r="G21" s="72">
        <v>10089.73</v>
      </c>
      <c r="H21" s="72">
        <v>117.63</v>
      </c>
      <c r="I21" s="72">
        <v>2483.09</v>
      </c>
      <c r="J21" s="72">
        <v>235.61</v>
      </c>
      <c r="K21" s="72">
        <v>3198.28</v>
      </c>
      <c r="L21" s="72">
        <v>82.74</v>
      </c>
      <c r="M21" s="72">
        <v>580.08000000000004</v>
      </c>
      <c r="N21" s="72">
        <v>2500.02</v>
      </c>
      <c r="O21" s="72">
        <v>18002.38</v>
      </c>
      <c r="P21" s="72">
        <v>132.18</v>
      </c>
      <c r="Q21" s="72">
        <v>5381.73</v>
      </c>
      <c r="R21" s="72">
        <v>105.17</v>
      </c>
      <c r="S21" s="72">
        <v>1570.59</v>
      </c>
      <c r="T21" s="72">
        <v>113.25</v>
      </c>
      <c r="U21" s="72">
        <v>744.96</v>
      </c>
      <c r="V21" s="72">
        <v>163.88</v>
      </c>
      <c r="W21" s="72">
        <v>1495.04</v>
      </c>
      <c r="X21" s="72">
        <v>1401.56</v>
      </c>
      <c r="Y21" s="72">
        <v>9315.98</v>
      </c>
      <c r="Z21" s="72">
        <v>6982.02</v>
      </c>
      <c r="AA21" s="84">
        <v>81285.33</v>
      </c>
    </row>
    <row r="22" spans="1:27">
      <c r="A22" s="76" t="s">
        <v>82</v>
      </c>
      <c r="B22" s="73">
        <v>313.04399999999998</v>
      </c>
      <c r="C22" s="73">
        <v>2497.6779999999999</v>
      </c>
      <c r="D22" s="73">
        <v>802.56600000000003</v>
      </c>
      <c r="E22" s="73">
        <v>29724.547999999999</v>
      </c>
      <c r="F22" s="73">
        <v>1077.73</v>
      </c>
      <c r="G22" s="73">
        <v>11147.06</v>
      </c>
      <c r="H22" s="73">
        <v>118.735</v>
      </c>
      <c r="I22" s="73">
        <v>2585.3379999999997</v>
      </c>
      <c r="J22" s="73">
        <v>268.21600000000007</v>
      </c>
      <c r="K22" s="73">
        <v>3667.8938999999996</v>
      </c>
      <c r="L22" s="73">
        <v>84.166000000000011</v>
      </c>
      <c r="M22" s="73">
        <v>585.29699999999991</v>
      </c>
      <c r="N22" s="73">
        <v>2515.9690000000001</v>
      </c>
      <c r="O22" s="73">
        <v>18431.330999999995</v>
      </c>
      <c r="P22" s="73">
        <v>133.36000000000001</v>
      </c>
      <c r="Q22" s="73">
        <v>5639.3</v>
      </c>
      <c r="R22" s="73">
        <v>109.876</v>
      </c>
      <c r="S22" s="73">
        <v>1736.7390000000003</v>
      </c>
      <c r="T22" s="73">
        <v>130.76499999999999</v>
      </c>
      <c r="U22" s="73">
        <v>1345.72255</v>
      </c>
      <c r="V22" s="73">
        <v>176.96699999999996</v>
      </c>
      <c r="W22" s="73">
        <v>1744.2949999999998</v>
      </c>
      <c r="X22" s="73">
        <v>1484.9210000000003</v>
      </c>
      <c r="Y22" s="73">
        <v>9871.9370000000054</v>
      </c>
      <c r="Z22" s="73">
        <v>7216.3119999999999</v>
      </c>
      <c r="AA22" s="85">
        <v>88977.134449999998</v>
      </c>
    </row>
    <row r="23" spans="1:27">
      <c r="A23" s="87" t="s">
        <v>84</v>
      </c>
      <c r="B23" s="72">
        <v>319.77</v>
      </c>
      <c r="C23" s="72">
        <v>1921.69</v>
      </c>
      <c r="D23" s="72">
        <v>845.13</v>
      </c>
      <c r="E23" s="72">
        <v>28136.959999999999</v>
      </c>
      <c r="F23" s="72">
        <v>922.91</v>
      </c>
      <c r="G23" s="72">
        <v>11741.51</v>
      </c>
      <c r="H23" s="72">
        <v>121.97</v>
      </c>
      <c r="I23" s="72">
        <v>3205.3</v>
      </c>
      <c r="J23" s="72">
        <v>248.41</v>
      </c>
      <c r="K23" s="72">
        <v>3919.37</v>
      </c>
      <c r="L23" s="72">
        <v>90.11</v>
      </c>
      <c r="M23" s="72">
        <v>569.14</v>
      </c>
      <c r="N23" s="72">
        <v>2218.19</v>
      </c>
      <c r="O23" s="72">
        <v>18832.439999999999</v>
      </c>
      <c r="P23" s="72">
        <v>121.73</v>
      </c>
      <c r="Q23" s="72">
        <v>4681.6000000000004</v>
      </c>
      <c r="R23" s="72">
        <v>113.8</v>
      </c>
      <c r="S23" s="72">
        <v>1912.73</v>
      </c>
      <c r="T23" s="72">
        <v>194.17</v>
      </c>
      <c r="U23" s="72">
        <v>2094.8000000000002</v>
      </c>
      <c r="V23" s="72">
        <v>110.56</v>
      </c>
      <c r="W23" s="72">
        <v>1290.44</v>
      </c>
      <c r="X23" s="72">
        <v>935.5392000000038</v>
      </c>
      <c r="Y23" s="72">
        <v>7977.028399999981</v>
      </c>
      <c r="Z23" s="72">
        <v>6242.2880500000028</v>
      </c>
      <c r="AA23" s="84">
        <v>86283.024279999969</v>
      </c>
    </row>
    <row r="24" spans="1:27">
      <c r="A24" s="67"/>
      <c r="B24" s="64" t="s">
        <v>77</v>
      </c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3" t="s">
        <v>77</v>
      </c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9"/>
    </row>
    <row r="25" spans="1:27">
      <c r="A25" s="67"/>
      <c r="B25" s="68" t="s">
        <v>48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7" t="s">
        <v>48</v>
      </c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9"/>
    </row>
    <row r="26" spans="1:27">
      <c r="A26" s="65"/>
      <c r="B26" s="66" t="s">
        <v>72</v>
      </c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5" t="s">
        <v>72</v>
      </c>
      <c r="O26" s="66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20"/>
    </row>
    <row r="27" spans="1:27" ht="13.5" thickBot="1">
      <c r="A27" s="21"/>
      <c r="B27" s="22" t="s">
        <v>86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1" t="s">
        <v>86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3"/>
    </row>
  </sheetData>
  <mergeCells count="21">
    <mergeCell ref="B2:M2"/>
    <mergeCell ref="B4:M4"/>
    <mergeCell ref="B5:M5"/>
    <mergeCell ref="B6:M6"/>
    <mergeCell ref="L7:M7"/>
    <mergeCell ref="J7:K7"/>
    <mergeCell ref="B7:C7"/>
    <mergeCell ref="D7:E7"/>
    <mergeCell ref="F7:G7"/>
    <mergeCell ref="H7:I7"/>
    <mergeCell ref="N2:AA2"/>
    <mergeCell ref="N4:AA4"/>
    <mergeCell ref="N5:AA5"/>
    <mergeCell ref="N6:AA6"/>
    <mergeCell ref="Z7:AA7"/>
    <mergeCell ref="X7:Y7"/>
    <mergeCell ref="R7:S7"/>
    <mergeCell ref="T7:U7"/>
    <mergeCell ref="N7:O7"/>
    <mergeCell ref="P7:Q7"/>
    <mergeCell ref="V7:W7"/>
  </mergeCells>
  <phoneticPr fontId="0" type="noConversion"/>
  <printOptions horizontalCentered="1"/>
  <pageMargins left="0.43307086614173229" right="0.23622047244094491" top="0.23622047244094491" bottom="0" header="0" footer="0"/>
  <pageSetup scale="80" orientation="portrait" r:id="rId1"/>
  <headerFooter alignWithMargins="0"/>
  <colBreaks count="1" manualBreakCount="1">
    <brk id="13" max="1048575" man="1"/>
  </colBreaks>
  <ignoredErrors>
    <ignoredError sqref="A9:AA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EL1" transitionEvaluation="1"/>
  <dimension ref="A1:FA57"/>
  <sheetViews>
    <sheetView showGridLines="0" tabSelected="1" view="pageBreakPreview" topLeftCell="EL1" zoomScale="110" zoomScaleSheetLayoutView="110" workbookViewId="0">
      <selection activeCell="EU1" sqref="EU1"/>
    </sheetView>
  </sheetViews>
  <sheetFormatPr defaultColWidth="9.625" defaultRowHeight="12.75"/>
  <cols>
    <col min="1" max="1" width="15" style="1" customWidth="1"/>
    <col min="2" max="157" width="9" style="1" customWidth="1"/>
    <col min="158" max="16384" width="9.625" style="1"/>
  </cols>
  <sheetData>
    <row r="1" spans="1:157">
      <c r="A1" s="56"/>
      <c r="B1" s="55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55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55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55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55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55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55"/>
      <c r="BW1" s="9"/>
      <c r="BX1" s="9"/>
      <c r="BY1" s="9"/>
      <c r="BZ1" s="10"/>
      <c r="CA1" s="10"/>
      <c r="CB1" s="10"/>
      <c r="CC1" s="10"/>
      <c r="CD1" s="10"/>
      <c r="CE1" s="10"/>
      <c r="CF1" s="10"/>
      <c r="CG1" s="10"/>
      <c r="CH1" s="55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55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55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55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55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55"/>
      <c r="EQ1" s="9"/>
      <c r="ER1" s="9"/>
      <c r="ES1" s="9"/>
      <c r="ET1" s="9"/>
      <c r="EU1" s="9"/>
      <c r="EV1" s="9"/>
      <c r="EW1" s="9"/>
      <c r="EX1" s="7"/>
      <c r="EY1" s="7"/>
      <c r="EZ1" s="7"/>
      <c r="FA1" s="7"/>
    </row>
    <row r="2" spans="1:157" ht="15.75">
      <c r="A2" s="52"/>
      <c r="B2" s="88" t="s">
        <v>22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 t="s">
        <v>22</v>
      </c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 t="s">
        <v>22</v>
      </c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 t="s">
        <v>22</v>
      </c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 t="s">
        <v>22</v>
      </c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 t="s">
        <v>22</v>
      </c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 t="s">
        <v>22</v>
      </c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 t="s">
        <v>22</v>
      </c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 t="s">
        <v>22</v>
      </c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 t="s">
        <v>22</v>
      </c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 t="s">
        <v>22</v>
      </c>
      <c r="DS2" s="88"/>
      <c r="DT2" s="88"/>
      <c r="DU2" s="88"/>
      <c r="DV2" s="88"/>
      <c r="DW2" s="88"/>
      <c r="DX2" s="88"/>
      <c r="DY2" s="88"/>
      <c r="DZ2" s="88"/>
      <c r="EA2" s="88"/>
      <c r="EB2" s="88"/>
      <c r="EC2" s="88"/>
      <c r="ED2" s="88" t="s">
        <v>22</v>
      </c>
      <c r="EE2" s="88"/>
      <c r="EF2" s="88"/>
      <c r="EG2" s="88"/>
      <c r="EH2" s="88"/>
      <c r="EI2" s="88"/>
      <c r="EJ2" s="88"/>
      <c r="EK2" s="88"/>
      <c r="EL2" s="88"/>
      <c r="EM2" s="88"/>
      <c r="EN2" s="88"/>
      <c r="EO2" s="88"/>
      <c r="EP2" s="88" t="s">
        <v>22</v>
      </c>
      <c r="EQ2" s="88"/>
      <c r="ER2" s="88"/>
      <c r="ES2" s="88"/>
      <c r="ET2" s="88"/>
      <c r="EU2" s="88"/>
      <c r="EV2" s="88"/>
      <c r="EW2" s="88"/>
      <c r="EX2" s="88"/>
      <c r="EY2" s="88"/>
      <c r="EZ2" s="88"/>
      <c r="FA2" s="88"/>
    </row>
    <row r="3" spans="1:157" ht="15.7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7"/>
      <c r="EY3" s="7"/>
      <c r="EZ3" s="7"/>
      <c r="FA3" s="7"/>
    </row>
    <row r="4" spans="1:157" ht="15.75">
      <c r="A4" s="50"/>
      <c r="B4" s="90" t="s">
        <v>73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 t="s">
        <v>73</v>
      </c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 t="s">
        <v>73</v>
      </c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 t="s">
        <v>73</v>
      </c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 t="s">
        <v>73</v>
      </c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 t="s">
        <v>73</v>
      </c>
      <c r="BK4" s="90"/>
      <c r="BL4" s="90"/>
      <c r="BM4" s="90"/>
      <c r="BN4" s="90"/>
      <c r="BO4" s="90"/>
      <c r="BP4" s="90"/>
      <c r="BQ4" s="90"/>
      <c r="BR4" s="90"/>
      <c r="BS4" s="90"/>
      <c r="BT4" s="90"/>
      <c r="BU4" s="90"/>
      <c r="BV4" s="90" t="s">
        <v>73</v>
      </c>
      <c r="BW4" s="90"/>
      <c r="BX4" s="90"/>
      <c r="BY4" s="90"/>
      <c r="BZ4" s="90"/>
      <c r="CA4" s="90"/>
      <c r="CB4" s="90"/>
      <c r="CC4" s="90"/>
      <c r="CD4" s="90"/>
      <c r="CE4" s="90"/>
      <c r="CF4" s="90"/>
      <c r="CG4" s="90"/>
      <c r="CH4" s="90" t="s">
        <v>73</v>
      </c>
      <c r="CI4" s="90"/>
      <c r="CJ4" s="90"/>
      <c r="CK4" s="90"/>
      <c r="CL4" s="90"/>
      <c r="CM4" s="90"/>
      <c r="CN4" s="90"/>
      <c r="CO4" s="90"/>
      <c r="CP4" s="90"/>
      <c r="CQ4" s="90"/>
      <c r="CR4" s="90"/>
      <c r="CS4" s="90"/>
      <c r="CT4" s="90" t="s">
        <v>73</v>
      </c>
      <c r="CU4" s="90"/>
      <c r="CV4" s="90"/>
      <c r="CW4" s="90"/>
      <c r="CX4" s="90"/>
      <c r="CY4" s="90"/>
      <c r="CZ4" s="90"/>
      <c r="DA4" s="90"/>
      <c r="DB4" s="90"/>
      <c r="DC4" s="90"/>
      <c r="DD4" s="90"/>
      <c r="DE4" s="90"/>
      <c r="DF4" s="90" t="s">
        <v>73</v>
      </c>
      <c r="DG4" s="90"/>
      <c r="DH4" s="90"/>
      <c r="DI4" s="90"/>
      <c r="DJ4" s="90"/>
      <c r="DK4" s="90"/>
      <c r="DL4" s="90"/>
      <c r="DM4" s="90"/>
      <c r="DN4" s="90"/>
      <c r="DO4" s="90"/>
      <c r="DP4" s="90"/>
      <c r="DQ4" s="90"/>
      <c r="DR4" s="90" t="s">
        <v>73</v>
      </c>
      <c r="DS4" s="90"/>
      <c r="DT4" s="90"/>
      <c r="DU4" s="90"/>
      <c r="DV4" s="90"/>
      <c r="DW4" s="90"/>
      <c r="DX4" s="90"/>
      <c r="DY4" s="90"/>
      <c r="DZ4" s="90"/>
      <c r="EA4" s="90"/>
      <c r="EB4" s="90"/>
      <c r="EC4" s="90"/>
      <c r="ED4" s="90" t="s">
        <v>73</v>
      </c>
      <c r="EE4" s="90"/>
      <c r="EF4" s="90"/>
      <c r="EG4" s="90"/>
      <c r="EH4" s="90"/>
      <c r="EI4" s="90"/>
      <c r="EJ4" s="90"/>
      <c r="EK4" s="90"/>
      <c r="EL4" s="90"/>
      <c r="EM4" s="90"/>
      <c r="EN4" s="90"/>
      <c r="EO4" s="90"/>
      <c r="EP4" s="90" t="s">
        <v>73</v>
      </c>
      <c r="EQ4" s="90"/>
      <c r="ER4" s="90"/>
      <c r="ES4" s="90"/>
      <c r="ET4" s="90"/>
      <c r="EU4" s="90"/>
      <c r="EV4" s="90"/>
      <c r="EW4" s="90"/>
      <c r="EX4" s="90"/>
      <c r="EY4" s="90"/>
      <c r="EZ4" s="90"/>
      <c r="FA4" s="90"/>
    </row>
    <row r="5" spans="1:157">
      <c r="A5" s="29"/>
      <c r="B5" s="92" t="s">
        <v>23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 t="s">
        <v>23</v>
      </c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 t="s">
        <v>23</v>
      </c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 t="s">
        <v>23</v>
      </c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 t="s">
        <v>23</v>
      </c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 t="s">
        <v>23</v>
      </c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 t="s">
        <v>23</v>
      </c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 t="s">
        <v>23</v>
      </c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 t="s">
        <v>23</v>
      </c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 t="s">
        <v>23</v>
      </c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 t="s">
        <v>23</v>
      </c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 t="s">
        <v>23</v>
      </c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 t="s">
        <v>23</v>
      </c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</row>
    <row r="6" spans="1:157">
      <c r="A6" s="28"/>
      <c r="B6" s="94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 t="s">
        <v>68</v>
      </c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  <c r="Z6" s="94" t="s">
        <v>68</v>
      </c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 t="s">
        <v>68</v>
      </c>
      <c r="AM6" s="94"/>
      <c r="AN6" s="94"/>
      <c r="AO6" s="94"/>
      <c r="AP6" s="94"/>
      <c r="AQ6" s="94"/>
      <c r="AR6" s="94"/>
      <c r="AS6" s="94"/>
      <c r="AT6" s="94"/>
      <c r="AU6" s="94"/>
      <c r="AV6" s="94"/>
      <c r="AW6" s="94"/>
      <c r="AX6" s="94" t="s">
        <v>68</v>
      </c>
      <c r="AY6" s="94"/>
      <c r="AZ6" s="94"/>
      <c r="BA6" s="94"/>
      <c r="BB6" s="94"/>
      <c r="BC6" s="94"/>
      <c r="BD6" s="94"/>
      <c r="BE6" s="94"/>
      <c r="BF6" s="94"/>
      <c r="BG6" s="94"/>
      <c r="BH6" s="94"/>
      <c r="BI6" s="94"/>
      <c r="BJ6" s="94" t="s">
        <v>68</v>
      </c>
      <c r="BK6" s="94"/>
      <c r="BL6" s="94"/>
      <c r="BM6" s="94"/>
      <c r="BN6" s="94"/>
      <c r="BO6" s="94"/>
      <c r="BP6" s="94"/>
      <c r="BQ6" s="94"/>
      <c r="BR6" s="94"/>
      <c r="BS6" s="94"/>
      <c r="BT6" s="94"/>
      <c r="BU6" s="94"/>
      <c r="BV6" s="94" t="s">
        <v>68</v>
      </c>
      <c r="BW6" s="94"/>
      <c r="BX6" s="94"/>
      <c r="BY6" s="94"/>
      <c r="BZ6" s="94"/>
      <c r="CA6" s="94"/>
      <c r="CB6" s="94"/>
      <c r="CC6" s="94"/>
      <c r="CD6" s="94"/>
      <c r="CE6" s="94"/>
      <c r="CF6" s="94"/>
      <c r="CG6" s="94"/>
      <c r="CH6" s="94" t="s">
        <v>68</v>
      </c>
      <c r="CI6" s="94"/>
      <c r="CJ6" s="94"/>
      <c r="CK6" s="94"/>
      <c r="CL6" s="94"/>
      <c r="CM6" s="94"/>
      <c r="CN6" s="94"/>
      <c r="CO6" s="94"/>
      <c r="CP6" s="94"/>
      <c r="CQ6" s="94"/>
      <c r="CR6" s="94"/>
      <c r="CS6" s="94"/>
      <c r="CT6" s="94" t="s">
        <v>68</v>
      </c>
      <c r="CU6" s="94"/>
      <c r="CV6" s="94"/>
      <c r="CW6" s="94"/>
      <c r="CX6" s="94"/>
      <c r="CY6" s="94"/>
      <c r="CZ6" s="94"/>
      <c r="DA6" s="94"/>
      <c r="DB6" s="94"/>
      <c r="DC6" s="94"/>
      <c r="DD6" s="94"/>
      <c r="DE6" s="94"/>
      <c r="DF6" s="94" t="s">
        <v>68</v>
      </c>
      <c r="DG6" s="94"/>
      <c r="DH6" s="94"/>
      <c r="DI6" s="94"/>
      <c r="DJ6" s="94"/>
      <c r="DK6" s="94"/>
      <c r="DL6" s="94"/>
      <c r="DM6" s="94"/>
      <c r="DN6" s="94"/>
      <c r="DO6" s="94"/>
      <c r="DP6" s="94"/>
      <c r="DQ6" s="94"/>
      <c r="DR6" s="94" t="s">
        <v>68</v>
      </c>
      <c r="DS6" s="94"/>
      <c r="DT6" s="94"/>
      <c r="DU6" s="94"/>
      <c r="DV6" s="94"/>
      <c r="DW6" s="94"/>
      <c r="DX6" s="94"/>
      <c r="DY6" s="94"/>
      <c r="DZ6" s="94"/>
      <c r="EA6" s="94"/>
      <c r="EB6" s="94"/>
      <c r="EC6" s="94"/>
      <c r="ED6" s="94" t="s">
        <v>68</v>
      </c>
      <c r="EE6" s="94"/>
      <c r="EF6" s="94"/>
      <c r="EG6" s="94"/>
      <c r="EH6" s="94"/>
      <c r="EI6" s="94"/>
      <c r="EJ6" s="94"/>
      <c r="EK6" s="94"/>
      <c r="EL6" s="94"/>
      <c r="EM6" s="94"/>
      <c r="EN6" s="94"/>
      <c r="EO6" s="94"/>
      <c r="EP6" s="94" t="s">
        <v>68</v>
      </c>
      <c r="EQ6" s="94"/>
      <c r="ER6" s="94"/>
      <c r="ES6" s="94"/>
      <c r="ET6" s="94"/>
      <c r="EU6" s="94"/>
      <c r="EV6" s="94"/>
      <c r="EW6" s="94"/>
      <c r="EX6" s="94"/>
      <c r="EY6" s="94"/>
      <c r="EZ6" s="94"/>
      <c r="FA6" s="94"/>
    </row>
    <row r="7" spans="1:157" ht="12.75" customHeight="1">
      <c r="A7" s="15"/>
      <c r="B7" s="101" t="s">
        <v>49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3"/>
      <c r="N7" s="101" t="s">
        <v>50</v>
      </c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3"/>
      <c r="Z7" s="101" t="s">
        <v>51</v>
      </c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3"/>
      <c r="AL7" s="101" t="s">
        <v>80</v>
      </c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3"/>
      <c r="AX7" s="101" t="s">
        <v>52</v>
      </c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3"/>
      <c r="BJ7" s="101" t="s">
        <v>53</v>
      </c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3"/>
      <c r="BV7" s="101" t="s">
        <v>54</v>
      </c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3"/>
      <c r="CH7" s="101" t="s">
        <v>55</v>
      </c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3"/>
      <c r="CT7" s="101" t="s">
        <v>56</v>
      </c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3"/>
      <c r="DF7" s="101" t="s">
        <v>57</v>
      </c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3"/>
      <c r="DR7" s="104" t="s">
        <v>58</v>
      </c>
      <c r="DS7" s="105"/>
      <c r="DT7" s="105"/>
      <c r="DU7" s="105"/>
      <c r="DV7" s="105"/>
      <c r="DW7" s="105"/>
      <c r="DX7" s="105"/>
      <c r="DY7" s="105"/>
      <c r="DZ7" s="105"/>
      <c r="EA7" s="105"/>
      <c r="EB7" s="105"/>
      <c r="EC7" s="106"/>
      <c r="ED7" s="104" t="s">
        <v>59</v>
      </c>
      <c r="EE7" s="105"/>
      <c r="EF7" s="105"/>
      <c r="EG7" s="105"/>
      <c r="EH7" s="105"/>
      <c r="EI7" s="105"/>
      <c r="EJ7" s="105"/>
      <c r="EK7" s="105"/>
      <c r="EL7" s="105"/>
      <c r="EM7" s="105"/>
      <c r="EN7" s="105"/>
      <c r="EO7" s="106"/>
      <c r="EP7" s="101" t="s">
        <v>60</v>
      </c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</row>
    <row r="8" spans="1:157" ht="15.75">
      <c r="A8" s="47" t="s">
        <v>74</v>
      </c>
      <c r="B8" s="100" t="s">
        <v>71</v>
      </c>
      <c r="C8" s="100"/>
      <c r="D8" s="100" t="s">
        <v>70</v>
      </c>
      <c r="E8" s="100"/>
      <c r="F8" s="100" t="s">
        <v>76</v>
      </c>
      <c r="G8" s="100"/>
      <c r="H8" s="100" t="s">
        <v>78</v>
      </c>
      <c r="I8" s="100"/>
      <c r="J8" s="100" t="s">
        <v>82</v>
      </c>
      <c r="K8" s="100"/>
      <c r="L8" s="100" t="s">
        <v>83</v>
      </c>
      <c r="M8" s="100"/>
      <c r="N8" s="100" t="s">
        <v>71</v>
      </c>
      <c r="O8" s="100"/>
      <c r="P8" s="100" t="s">
        <v>70</v>
      </c>
      <c r="Q8" s="100"/>
      <c r="R8" s="100" t="s">
        <v>76</v>
      </c>
      <c r="S8" s="100"/>
      <c r="T8" s="100" t="s">
        <v>78</v>
      </c>
      <c r="U8" s="100"/>
      <c r="V8" s="100" t="s">
        <v>82</v>
      </c>
      <c r="W8" s="100"/>
      <c r="X8" s="100" t="s">
        <v>83</v>
      </c>
      <c r="Y8" s="100"/>
      <c r="Z8" s="100" t="s">
        <v>71</v>
      </c>
      <c r="AA8" s="100"/>
      <c r="AB8" s="100" t="s">
        <v>70</v>
      </c>
      <c r="AC8" s="100"/>
      <c r="AD8" s="100" t="s">
        <v>76</v>
      </c>
      <c r="AE8" s="100"/>
      <c r="AF8" s="100" t="s">
        <v>78</v>
      </c>
      <c r="AG8" s="100"/>
      <c r="AH8" s="100" t="s">
        <v>82</v>
      </c>
      <c r="AI8" s="100"/>
      <c r="AJ8" s="100" t="s">
        <v>83</v>
      </c>
      <c r="AK8" s="100"/>
      <c r="AL8" s="100" t="s">
        <v>71</v>
      </c>
      <c r="AM8" s="100"/>
      <c r="AN8" s="100" t="s">
        <v>70</v>
      </c>
      <c r="AO8" s="100"/>
      <c r="AP8" s="100" t="s">
        <v>76</v>
      </c>
      <c r="AQ8" s="100"/>
      <c r="AR8" s="100" t="s">
        <v>78</v>
      </c>
      <c r="AS8" s="100"/>
      <c r="AT8" s="100" t="s">
        <v>82</v>
      </c>
      <c r="AU8" s="100"/>
      <c r="AV8" s="100" t="s">
        <v>83</v>
      </c>
      <c r="AW8" s="100"/>
      <c r="AX8" s="100" t="s">
        <v>71</v>
      </c>
      <c r="AY8" s="100"/>
      <c r="AZ8" s="100" t="s">
        <v>70</v>
      </c>
      <c r="BA8" s="100"/>
      <c r="BB8" s="100" t="s">
        <v>76</v>
      </c>
      <c r="BC8" s="100"/>
      <c r="BD8" s="100" t="s">
        <v>78</v>
      </c>
      <c r="BE8" s="100"/>
      <c r="BF8" s="100" t="s">
        <v>82</v>
      </c>
      <c r="BG8" s="100"/>
      <c r="BH8" s="100" t="s">
        <v>83</v>
      </c>
      <c r="BI8" s="100"/>
      <c r="BJ8" s="100" t="s">
        <v>71</v>
      </c>
      <c r="BK8" s="100"/>
      <c r="BL8" s="100" t="s">
        <v>70</v>
      </c>
      <c r="BM8" s="100"/>
      <c r="BN8" s="100" t="s">
        <v>76</v>
      </c>
      <c r="BO8" s="100"/>
      <c r="BP8" s="100" t="s">
        <v>78</v>
      </c>
      <c r="BQ8" s="100"/>
      <c r="BR8" s="100" t="s">
        <v>82</v>
      </c>
      <c r="BS8" s="100"/>
      <c r="BT8" s="100" t="s">
        <v>83</v>
      </c>
      <c r="BU8" s="100"/>
      <c r="BV8" s="100" t="s">
        <v>71</v>
      </c>
      <c r="BW8" s="100"/>
      <c r="BX8" s="100" t="s">
        <v>70</v>
      </c>
      <c r="BY8" s="100"/>
      <c r="BZ8" s="100" t="s">
        <v>76</v>
      </c>
      <c r="CA8" s="100"/>
      <c r="CB8" s="100" t="s">
        <v>78</v>
      </c>
      <c r="CC8" s="100"/>
      <c r="CD8" s="100" t="s">
        <v>82</v>
      </c>
      <c r="CE8" s="100"/>
      <c r="CF8" s="100" t="s">
        <v>83</v>
      </c>
      <c r="CG8" s="100"/>
      <c r="CH8" s="100" t="s">
        <v>71</v>
      </c>
      <c r="CI8" s="100"/>
      <c r="CJ8" s="100" t="s">
        <v>70</v>
      </c>
      <c r="CK8" s="100"/>
      <c r="CL8" s="100" t="s">
        <v>76</v>
      </c>
      <c r="CM8" s="100"/>
      <c r="CN8" s="100" t="s">
        <v>78</v>
      </c>
      <c r="CO8" s="100"/>
      <c r="CP8" s="100" t="s">
        <v>82</v>
      </c>
      <c r="CQ8" s="100"/>
      <c r="CR8" s="100" t="s">
        <v>83</v>
      </c>
      <c r="CS8" s="100"/>
      <c r="CT8" s="100" t="s">
        <v>71</v>
      </c>
      <c r="CU8" s="100"/>
      <c r="CV8" s="100" t="s">
        <v>70</v>
      </c>
      <c r="CW8" s="100"/>
      <c r="CX8" s="100" t="s">
        <v>76</v>
      </c>
      <c r="CY8" s="100"/>
      <c r="CZ8" s="100" t="s">
        <v>78</v>
      </c>
      <c r="DA8" s="100"/>
      <c r="DB8" s="100" t="s">
        <v>82</v>
      </c>
      <c r="DC8" s="100"/>
      <c r="DD8" s="100" t="s">
        <v>83</v>
      </c>
      <c r="DE8" s="100"/>
      <c r="DF8" s="100" t="s">
        <v>71</v>
      </c>
      <c r="DG8" s="100"/>
      <c r="DH8" s="100" t="s">
        <v>70</v>
      </c>
      <c r="DI8" s="100"/>
      <c r="DJ8" s="100" t="s">
        <v>76</v>
      </c>
      <c r="DK8" s="100"/>
      <c r="DL8" s="100" t="s">
        <v>78</v>
      </c>
      <c r="DM8" s="100"/>
      <c r="DN8" s="100" t="s">
        <v>82</v>
      </c>
      <c r="DO8" s="100"/>
      <c r="DP8" s="100" t="s">
        <v>83</v>
      </c>
      <c r="DQ8" s="100"/>
      <c r="DR8" s="100" t="s">
        <v>71</v>
      </c>
      <c r="DS8" s="100"/>
      <c r="DT8" s="100" t="s">
        <v>70</v>
      </c>
      <c r="DU8" s="100"/>
      <c r="DV8" s="100" t="s">
        <v>76</v>
      </c>
      <c r="DW8" s="100"/>
      <c r="DX8" s="100" t="s">
        <v>78</v>
      </c>
      <c r="DY8" s="100"/>
      <c r="DZ8" s="100" t="s">
        <v>82</v>
      </c>
      <c r="EA8" s="100"/>
      <c r="EB8" s="100" t="s">
        <v>83</v>
      </c>
      <c r="EC8" s="100"/>
      <c r="ED8" s="100" t="s">
        <v>71</v>
      </c>
      <c r="EE8" s="100"/>
      <c r="EF8" s="100" t="s">
        <v>70</v>
      </c>
      <c r="EG8" s="100"/>
      <c r="EH8" s="100" t="s">
        <v>76</v>
      </c>
      <c r="EI8" s="100"/>
      <c r="EJ8" s="100" t="s">
        <v>78</v>
      </c>
      <c r="EK8" s="100"/>
      <c r="EL8" s="100" t="s">
        <v>82</v>
      </c>
      <c r="EM8" s="100"/>
      <c r="EN8" s="100" t="s">
        <v>83</v>
      </c>
      <c r="EO8" s="100"/>
      <c r="EP8" s="100" t="s">
        <v>71</v>
      </c>
      <c r="EQ8" s="100"/>
      <c r="ER8" s="100" t="s">
        <v>70</v>
      </c>
      <c r="ES8" s="100"/>
      <c r="ET8" s="100" t="s">
        <v>76</v>
      </c>
      <c r="EU8" s="100"/>
      <c r="EV8" s="100" t="s">
        <v>78</v>
      </c>
      <c r="EW8" s="100"/>
      <c r="EX8" s="100" t="s">
        <v>82</v>
      </c>
      <c r="EY8" s="100"/>
      <c r="EZ8" s="100" t="s">
        <v>83</v>
      </c>
      <c r="FA8" s="100"/>
    </row>
    <row r="9" spans="1:157">
      <c r="A9" s="47" t="s">
        <v>0</v>
      </c>
      <c r="B9" s="48" t="s">
        <v>24</v>
      </c>
      <c r="C9" s="48" t="s">
        <v>25</v>
      </c>
      <c r="D9" s="48" t="s">
        <v>24</v>
      </c>
      <c r="E9" s="48" t="s">
        <v>25</v>
      </c>
      <c r="F9" s="48" t="s">
        <v>24</v>
      </c>
      <c r="G9" s="48" t="s">
        <v>25</v>
      </c>
      <c r="H9" s="48" t="s">
        <v>24</v>
      </c>
      <c r="I9" s="48" t="s">
        <v>25</v>
      </c>
      <c r="J9" s="48" t="s">
        <v>24</v>
      </c>
      <c r="K9" s="48" t="s">
        <v>25</v>
      </c>
      <c r="L9" s="48" t="s">
        <v>24</v>
      </c>
      <c r="M9" s="48" t="s">
        <v>25</v>
      </c>
      <c r="N9" s="48" t="s">
        <v>24</v>
      </c>
      <c r="O9" s="48" t="s">
        <v>25</v>
      </c>
      <c r="P9" s="48" t="s">
        <v>24</v>
      </c>
      <c r="Q9" s="48" t="s">
        <v>25</v>
      </c>
      <c r="R9" s="48" t="s">
        <v>24</v>
      </c>
      <c r="S9" s="48" t="s">
        <v>25</v>
      </c>
      <c r="T9" s="48" t="s">
        <v>24</v>
      </c>
      <c r="U9" s="48" t="s">
        <v>25</v>
      </c>
      <c r="V9" s="48" t="s">
        <v>24</v>
      </c>
      <c r="W9" s="48" t="s">
        <v>25</v>
      </c>
      <c r="X9" s="48" t="s">
        <v>24</v>
      </c>
      <c r="Y9" s="48" t="s">
        <v>25</v>
      </c>
      <c r="Z9" s="48" t="s">
        <v>24</v>
      </c>
      <c r="AA9" s="48" t="s">
        <v>25</v>
      </c>
      <c r="AB9" s="48" t="s">
        <v>24</v>
      </c>
      <c r="AC9" s="48" t="s">
        <v>25</v>
      </c>
      <c r="AD9" s="48" t="s">
        <v>24</v>
      </c>
      <c r="AE9" s="48" t="s">
        <v>25</v>
      </c>
      <c r="AF9" s="48" t="s">
        <v>24</v>
      </c>
      <c r="AG9" s="48" t="s">
        <v>25</v>
      </c>
      <c r="AH9" s="48" t="s">
        <v>24</v>
      </c>
      <c r="AI9" s="48" t="s">
        <v>25</v>
      </c>
      <c r="AJ9" s="48" t="s">
        <v>24</v>
      </c>
      <c r="AK9" s="48" t="s">
        <v>25</v>
      </c>
      <c r="AL9" s="48" t="s">
        <v>24</v>
      </c>
      <c r="AM9" s="48" t="s">
        <v>25</v>
      </c>
      <c r="AN9" s="48" t="s">
        <v>24</v>
      </c>
      <c r="AO9" s="48" t="s">
        <v>25</v>
      </c>
      <c r="AP9" s="48" t="s">
        <v>24</v>
      </c>
      <c r="AQ9" s="48" t="s">
        <v>25</v>
      </c>
      <c r="AR9" s="48" t="s">
        <v>24</v>
      </c>
      <c r="AS9" s="48" t="s">
        <v>25</v>
      </c>
      <c r="AT9" s="48" t="s">
        <v>24</v>
      </c>
      <c r="AU9" s="48" t="s">
        <v>25</v>
      </c>
      <c r="AV9" s="48" t="s">
        <v>24</v>
      </c>
      <c r="AW9" s="48" t="s">
        <v>25</v>
      </c>
      <c r="AX9" s="48" t="s">
        <v>24</v>
      </c>
      <c r="AY9" s="48" t="s">
        <v>25</v>
      </c>
      <c r="AZ9" s="48" t="s">
        <v>24</v>
      </c>
      <c r="BA9" s="48" t="s">
        <v>25</v>
      </c>
      <c r="BB9" s="48" t="s">
        <v>24</v>
      </c>
      <c r="BC9" s="48" t="s">
        <v>25</v>
      </c>
      <c r="BD9" s="48" t="s">
        <v>24</v>
      </c>
      <c r="BE9" s="48" t="s">
        <v>25</v>
      </c>
      <c r="BF9" s="48" t="s">
        <v>24</v>
      </c>
      <c r="BG9" s="48" t="s">
        <v>25</v>
      </c>
      <c r="BH9" s="48" t="s">
        <v>24</v>
      </c>
      <c r="BI9" s="48" t="s">
        <v>25</v>
      </c>
      <c r="BJ9" s="48" t="s">
        <v>24</v>
      </c>
      <c r="BK9" s="48" t="s">
        <v>25</v>
      </c>
      <c r="BL9" s="48" t="s">
        <v>24</v>
      </c>
      <c r="BM9" s="48" t="s">
        <v>25</v>
      </c>
      <c r="BN9" s="48" t="s">
        <v>24</v>
      </c>
      <c r="BO9" s="48" t="s">
        <v>25</v>
      </c>
      <c r="BP9" s="48" t="s">
        <v>24</v>
      </c>
      <c r="BQ9" s="48" t="s">
        <v>25</v>
      </c>
      <c r="BR9" s="48" t="s">
        <v>24</v>
      </c>
      <c r="BS9" s="48" t="s">
        <v>25</v>
      </c>
      <c r="BT9" s="48" t="s">
        <v>24</v>
      </c>
      <c r="BU9" s="48" t="s">
        <v>25</v>
      </c>
      <c r="BV9" s="48" t="s">
        <v>24</v>
      </c>
      <c r="BW9" s="48" t="s">
        <v>25</v>
      </c>
      <c r="BX9" s="48" t="s">
        <v>24</v>
      </c>
      <c r="BY9" s="48" t="s">
        <v>25</v>
      </c>
      <c r="BZ9" s="48" t="s">
        <v>24</v>
      </c>
      <c r="CA9" s="48" t="s">
        <v>25</v>
      </c>
      <c r="CB9" s="48" t="s">
        <v>24</v>
      </c>
      <c r="CC9" s="48" t="s">
        <v>25</v>
      </c>
      <c r="CD9" s="48" t="s">
        <v>24</v>
      </c>
      <c r="CE9" s="48" t="s">
        <v>25</v>
      </c>
      <c r="CF9" s="48" t="s">
        <v>24</v>
      </c>
      <c r="CG9" s="48" t="s">
        <v>25</v>
      </c>
      <c r="CH9" s="48" t="s">
        <v>24</v>
      </c>
      <c r="CI9" s="48" t="s">
        <v>25</v>
      </c>
      <c r="CJ9" s="48" t="s">
        <v>24</v>
      </c>
      <c r="CK9" s="48" t="s">
        <v>25</v>
      </c>
      <c r="CL9" s="48" t="s">
        <v>24</v>
      </c>
      <c r="CM9" s="48" t="s">
        <v>25</v>
      </c>
      <c r="CN9" s="48" t="s">
        <v>24</v>
      </c>
      <c r="CO9" s="48" t="s">
        <v>25</v>
      </c>
      <c r="CP9" s="48" t="s">
        <v>24</v>
      </c>
      <c r="CQ9" s="48" t="s">
        <v>25</v>
      </c>
      <c r="CR9" s="48" t="s">
        <v>24</v>
      </c>
      <c r="CS9" s="48" t="s">
        <v>25</v>
      </c>
      <c r="CT9" s="48" t="s">
        <v>24</v>
      </c>
      <c r="CU9" s="48" t="s">
        <v>25</v>
      </c>
      <c r="CV9" s="48" t="s">
        <v>24</v>
      </c>
      <c r="CW9" s="48" t="s">
        <v>25</v>
      </c>
      <c r="CX9" s="48" t="s">
        <v>24</v>
      </c>
      <c r="CY9" s="48" t="s">
        <v>25</v>
      </c>
      <c r="CZ9" s="48" t="s">
        <v>24</v>
      </c>
      <c r="DA9" s="48" t="s">
        <v>25</v>
      </c>
      <c r="DB9" s="48" t="s">
        <v>24</v>
      </c>
      <c r="DC9" s="48" t="s">
        <v>25</v>
      </c>
      <c r="DD9" s="48" t="s">
        <v>24</v>
      </c>
      <c r="DE9" s="48" t="s">
        <v>25</v>
      </c>
      <c r="DF9" s="48" t="s">
        <v>24</v>
      </c>
      <c r="DG9" s="48" t="s">
        <v>25</v>
      </c>
      <c r="DH9" s="48" t="s">
        <v>24</v>
      </c>
      <c r="DI9" s="48" t="s">
        <v>25</v>
      </c>
      <c r="DJ9" s="48" t="s">
        <v>24</v>
      </c>
      <c r="DK9" s="48" t="s">
        <v>25</v>
      </c>
      <c r="DL9" s="48" t="s">
        <v>24</v>
      </c>
      <c r="DM9" s="48" t="s">
        <v>25</v>
      </c>
      <c r="DN9" s="48" t="s">
        <v>24</v>
      </c>
      <c r="DO9" s="48" t="s">
        <v>25</v>
      </c>
      <c r="DP9" s="48" t="s">
        <v>24</v>
      </c>
      <c r="DQ9" s="48" t="s">
        <v>25</v>
      </c>
      <c r="DR9" s="48" t="s">
        <v>24</v>
      </c>
      <c r="DS9" s="48" t="s">
        <v>25</v>
      </c>
      <c r="DT9" s="48" t="s">
        <v>24</v>
      </c>
      <c r="DU9" s="48" t="s">
        <v>25</v>
      </c>
      <c r="DV9" s="48" t="s">
        <v>24</v>
      </c>
      <c r="DW9" s="48" t="s">
        <v>25</v>
      </c>
      <c r="DX9" s="48" t="s">
        <v>24</v>
      </c>
      <c r="DY9" s="48" t="s">
        <v>25</v>
      </c>
      <c r="DZ9" s="48" t="s">
        <v>24</v>
      </c>
      <c r="EA9" s="48" t="s">
        <v>25</v>
      </c>
      <c r="EB9" s="48" t="s">
        <v>24</v>
      </c>
      <c r="EC9" s="48" t="s">
        <v>25</v>
      </c>
      <c r="ED9" s="48" t="s">
        <v>24</v>
      </c>
      <c r="EE9" s="48" t="s">
        <v>25</v>
      </c>
      <c r="EF9" s="48" t="s">
        <v>24</v>
      </c>
      <c r="EG9" s="48" t="s">
        <v>25</v>
      </c>
      <c r="EH9" s="48" t="s">
        <v>24</v>
      </c>
      <c r="EI9" s="48" t="s">
        <v>25</v>
      </c>
      <c r="EJ9" s="48" t="s">
        <v>24</v>
      </c>
      <c r="EK9" s="48" t="s">
        <v>25</v>
      </c>
      <c r="EL9" s="48" t="s">
        <v>24</v>
      </c>
      <c r="EM9" s="48" t="s">
        <v>25</v>
      </c>
      <c r="EN9" s="48" t="s">
        <v>24</v>
      </c>
      <c r="EO9" s="48" t="s">
        <v>25</v>
      </c>
      <c r="EP9" s="48" t="s">
        <v>24</v>
      </c>
      <c r="EQ9" s="48" t="s">
        <v>25</v>
      </c>
      <c r="ER9" s="48" t="s">
        <v>24</v>
      </c>
      <c r="ES9" s="48" t="s">
        <v>25</v>
      </c>
      <c r="ET9" s="48" t="s">
        <v>24</v>
      </c>
      <c r="EU9" s="48" t="s">
        <v>25</v>
      </c>
      <c r="EV9" s="48" t="s">
        <v>24</v>
      </c>
      <c r="EW9" s="48" t="s">
        <v>25</v>
      </c>
      <c r="EX9" s="48" t="s">
        <v>24</v>
      </c>
      <c r="EY9" s="48" t="s">
        <v>25</v>
      </c>
      <c r="EZ9" s="48" t="s">
        <v>24</v>
      </c>
      <c r="FA9" s="48" t="s">
        <v>25</v>
      </c>
    </row>
    <row r="10" spans="1:157">
      <c r="A10" s="48">
        <v>1</v>
      </c>
      <c r="B10" s="46">
        <v>2</v>
      </c>
      <c r="C10" s="46">
        <v>3</v>
      </c>
      <c r="D10" s="46">
        <v>4</v>
      </c>
      <c r="E10" s="46">
        <v>5</v>
      </c>
      <c r="F10" s="46">
        <v>6</v>
      </c>
      <c r="G10" s="46">
        <v>7</v>
      </c>
      <c r="H10" s="46">
        <v>8</v>
      </c>
      <c r="I10" s="46">
        <v>9</v>
      </c>
      <c r="J10" s="46">
        <v>10</v>
      </c>
      <c r="K10" s="46">
        <v>11</v>
      </c>
      <c r="L10" s="46">
        <v>12</v>
      </c>
      <c r="M10" s="46">
        <v>13</v>
      </c>
      <c r="N10" s="46">
        <v>14</v>
      </c>
      <c r="O10" s="46">
        <v>15</v>
      </c>
      <c r="P10" s="46">
        <v>16</v>
      </c>
      <c r="Q10" s="46">
        <v>17</v>
      </c>
      <c r="R10" s="46">
        <v>18</v>
      </c>
      <c r="S10" s="46">
        <v>19</v>
      </c>
      <c r="T10" s="46">
        <v>20</v>
      </c>
      <c r="U10" s="46">
        <v>21</v>
      </c>
      <c r="V10" s="46">
        <v>22</v>
      </c>
      <c r="W10" s="46">
        <v>23</v>
      </c>
      <c r="X10" s="46">
        <v>24</v>
      </c>
      <c r="Y10" s="46">
        <v>25</v>
      </c>
      <c r="Z10" s="46">
        <v>26</v>
      </c>
      <c r="AA10" s="46">
        <v>27</v>
      </c>
      <c r="AB10" s="46">
        <v>28</v>
      </c>
      <c r="AC10" s="46">
        <v>29</v>
      </c>
      <c r="AD10" s="46">
        <v>30</v>
      </c>
      <c r="AE10" s="46">
        <v>31</v>
      </c>
      <c r="AF10" s="46">
        <v>32</v>
      </c>
      <c r="AG10" s="46">
        <v>33</v>
      </c>
      <c r="AH10" s="46">
        <v>34</v>
      </c>
      <c r="AI10" s="46">
        <v>35</v>
      </c>
      <c r="AJ10" s="46">
        <v>36</v>
      </c>
      <c r="AK10" s="46">
        <v>37</v>
      </c>
      <c r="AL10" s="46">
        <v>38</v>
      </c>
      <c r="AM10" s="46">
        <v>39</v>
      </c>
      <c r="AN10" s="46">
        <v>40</v>
      </c>
      <c r="AO10" s="46">
        <v>41</v>
      </c>
      <c r="AP10" s="46">
        <v>42</v>
      </c>
      <c r="AQ10" s="46">
        <v>43</v>
      </c>
      <c r="AR10" s="46">
        <v>44</v>
      </c>
      <c r="AS10" s="46">
        <v>45</v>
      </c>
      <c r="AT10" s="46">
        <v>46</v>
      </c>
      <c r="AU10" s="46">
        <v>47</v>
      </c>
      <c r="AV10" s="46">
        <v>48</v>
      </c>
      <c r="AW10" s="46">
        <v>49</v>
      </c>
      <c r="AX10" s="46">
        <v>50</v>
      </c>
      <c r="AY10" s="46">
        <v>51</v>
      </c>
      <c r="AZ10" s="46">
        <v>52</v>
      </c>
      <c r="BA10" s="46">
        <v>53</v>
      </c>
      <c r="BB10" s="46">
        <v>54</v>
      </c>
      <c r="BC10" s="46">
        <v>55</v>
      </c>
      <c r="BD10" s="46">
        <v>56</v>
      </c>
      <c r="BE10" s="46">
        <v>57</v>
      </c>
      <c r="BF10" s="46">
        <v>58</v>
      </c>
      <c r="BG10" s="46">
        <v>59</v>
      </c>
      <c r="BH10" s="46">
        <v>60</v>
      </c>
      <c r="BI10" s="46">
        <v>61</v>
      </c>
      <c r="BJ10" s="46">
        <v>62</v>
      </c>
      <c r="BK10" s="46">
        <v>63</v>
      </c>
      <c r="BL10" s="46">
        <v>64</v>
      </c>
      <c r="BM10" s="46">
        <v>65</v>
      </c>
      <c r="BN10" s="46">
        <v>66</v>
      </c>
      <c r="BO10" s="46">
        <v>67</v>
      </c>
      <c r="BP10" s="46">
        <v>68</v>
      </c>
      <c r="BQ10" s="46">
        <v>69</v>
      </c>
      <c r="BR10" s="46">
        <v>70</v>
      </c>
      <c r="BS10" s="46">
        <v>71</v>
      </c>
      <c r="BT10" s="46">
        <v>72</v>
      </c>
      <c r="BU10" s="46">
        <v>73</v>
      </c>
      <c r="BV10" s="46">
        <v>74</v>
      </c>
      <c r="BW10" s="46">
        <v>75</v>
      </c>
      <c r="BX10" s="46">
        <v>76</v>
      </c>
      <c r="BY10" s="46">
        <v>77</v>
      </c>
      <c r="BZ10" s="46">
        <v>78</v>
      </c>
      <c r="CA10" s="46">
        <v>79</v>
      </c>
      <c r="CB10" s="46">
        <v>80</v>
      </c>
      <c r="CC10" s="46">
        <v>81</v>
      </c>
      <c r="CD10" s="46">
        <v>82</v>
      </c>
      <c r="CE10" s="46">
        <v>83</v>
      </c>
      <c r="CF10" s="46">
        <v>84</v>
      </c>
      <c r="CG10" s="46">
        <v>85</v>
      </c>
      <c r="CH10" s="46">
        <v>86</v>
      </c>
      <c r="CI10" s="46">
        <v>87</v>
      </c>
      <c r="CJ10" s="46">
        <v>88</v>
      </c>
      <c r="CK10" s="46">
        <v>89</v>
      </c>
      <c r="CL10" s="46">
        <v>90</v>
      </c>
      <c r="CM10" s="46">
        <v>91</v>
      </c>
      <c r="CN10" s="46">
        <v>92</v>
      </c>
      <c r="CO10" s="46">
        <v>93</v>
      </c>
      <c r="CP10" s="46">
        <v>94</v>
      </c>
      <c r="CQ10" s="46">
        <v>95</v>
      </c>
      <c r="CR10" s="46">
        <v>96</v>
      </c>
      <c r="CS10" s="46">
        <v>97</v>
      </c>
      <c r="CT10" s="46">
        <v>98</v>
      </c>
      <c r="CU10" s="46">
        <v>99</v>
      </c>
      <c r="CV10" s="46">
        <v>100</v>
      </c>
      <c r="CW10" s="46">
        <v>101</v>
      </c>
      <c r="CX10" s="46">
        <v>102</v>
      </c>
      <c r="CY10" s="46">
        <v>103</v>
      </c>
      <c r="CZ10" s="46">
        <v>104</v>
      </c>
      <c r="DA10" s="46">
        <v>105</v>
      </c>
      <c r="DB10" s="46">
        <v>106</v>
      </c>
      <c r="DC10" s="46">
        <v>107</v>
      </c>
      <c r="DD10" s="46">
        <v>108</v>
      </c>
      <c r="DE10" s="46">
        <v>109</v>
      </c>
      <c r="DF10" s="46">
        <v>110</v>
      </c>
      <c r="DG10" s="46">
        <v>111</v>
      </c>
      <c r="DH10" s="46">
        <v>112</v>
      </c>
      <c r="DI10" s="46">
        <v>113</v>
      </c>
      <c r="DJ10" s="46">
        <v>114</v>
      </c>
      <c r="DK10" s="46">
        <v>115</v>
      </c>
      <c r="DL10" s="46">
        <v>116</v>
      </c>
      <c r="DM10" s="46">
        <v>117</v>
      </c>
      <c r="DN10" s="46">
        <v>118</v>
      </c>
      <c r="DO10" s="46">
        <v>119</v>
      </c>
      <c r="DP10" s="46">
        <v>120</v>
      </c>
      <c r="DQ10" s="46">
        <v>121</v>
      </c>
      <c r="DR10" s="46">
        <v>122</v>
      </c>
      <c r="DS10" s="46">
        <v>123</v>
      </c>
      <c r="DT10" s="46">
        <v>124</v>
      </c>
      <c r="DU10" s="46">
        <v>125</v>
      </c>
      <c r="DV10" s="46">
        <v>126</v>
      </c>
      <c r="DW10" s="46">
        <v>127</v>
      </c>
      <c r="DX10" s="46">
        <v>128</v>
      </c>
      <c r="DY10" s="46">
        <v>129</v>
      </c>
      <c r="DZ10" s="46">
        <v>130</v>
      </c>
      <c r="EA10" s="46">
        <v>131</v>
      </c>
      <c r="EB10" s="46">
        <v>132</v>
      </c>
      <c r="EC10" s="46">
        <v>133</v>
      </c>
      <c r="ED10" s="46">
        <v>134</v>
      </c>
      <c r="EE10" s="46">
        <v>135</v>
      </c>
      <c r="EF10" s="46">
        <v>136</v>
      </c>
      <c r="EG10" s="46">
        <v>137</v>
      </c>
      <c r="EH10" s="46">
        <v>138</v>
      </c>
      <c r="EI10" s="46">
        <v>139</v>
      </c>
      <c r="EJ10" s="46">
        <v>140</v>
      </c>
      <c r="EK10" s="46">
        <v>141</v>
      </c>
      <c r="EL10" s="46">
        <v>142</v>
      </c>
      <c r="EM10" s="46">
        <v>143</v>
      </c>
      <c r="EN10" s="46">
        <v>144</v>
      </c>
      <c r="EO10" s="46">
        <v>145</v>
      </c>
      <c r="EP10" s="46">
        <v>146</v>
      </c>
      <c r="EQ10" s="46">
        <v>147</v>
      </c>
      <c r="ER10" s="46">
        <v>148</v>
      </c>
      <c r="ES10" s="46">
        <v>149</v>
      </c>
      <c r="ET10" s="46">
        <v>150</v>
      </c>
      <c r="EU10" s="46">
        <v>151</v>
      </c>
      <c r="EV10" s="46">
        <v>152</v>
      </c>
      <c r="EW10" s="46">
        <v>153</v>
      </c>
      <c r="EX10" s="46">
        <v>154</v>
      </c>
      <c r="EY10" s="46">
        <v>155</v>
      </c>
      <c r="EZ10" s="46">
        <v>156</v>
      </c>
      <c r="FA10" s="46">
        <v>157</v>
      </c>
    </row>
    <row r="11" spans="1:157" ht="10.5" customHeight="1">
      <c r="A11" s="17"/>
      <c r="B11" s="3"/>
      <c r="C11" s="2"/>
      <c r="D11" s="3"/>
      <c r="E11" s="2"/>
      <c r="F11" s="3"/>
      <c r="G11" s="2"/>
      <c r="H11" s="3"/>
      <c r="I11" s="2"/>
      <c r="J11" s="3"/>
      <c r="K11" s="2"/>
      <c r="L11" s="3"/>
      <c r="M11" s="2"/>
      <c r="N11" s="3"/>
      <c r="O11" s="2"/>
      <c r="P11" s="3"/>
      <c r="Q11" s="2"/>
      <c r="R11" s="3"/>
      <c r="S11" s="2"/>
      <c r="T11" s="3"/>
      <c r="U11" s="2"/>
      <c r="V11" s="3"/>
      <c r="W11" s="2"/>
      <c r="X11" s="3"/>
      <c r="Y11" s="2"/>
      <c r="Z11" s="3"/>
      <c r="AA11" s="2"/>
      <c r="AB11" s="3"/>
      <c r="AC11" s="2"/>
      <c r="AD11" s="3"/>
      <c r="AE11" s="2"/>
      <c r="AF11" s="3"/>
      <c r="AG11" s="2"/>
      <c r="AH11" s="3"/>
      <c r="AI11" s="2"/>
      <c r="AJ11" s="3"/>
      <c r="AK11" s="2"/>
      <c r="AL11" s="3"/>
      <c r="AM11" s="2"/>
      <c r="AN11" s="3"/>
      <c r="AO11" s="2"/>
      <c r="AP11" s="3"/>
      <c r="AQ11" s="2"/>
      <c r="AR11" s="3"/>
      <c r="AS11" s="2"/>
      <c r="AT11" s="3"/>
      <c r="AU11" s="2"/>
      <c r="AV11" s="3"/>
      <c r="AW11" s="2"/>
      <c r="AX11" s="3"/>
      <c r="AY11" s="2"/>
      <c r="AZ11" s="3"/>
      <c r="BA11" s="2"/>
      <c r="BB11" s="3"/>
      <c r="BC11" s="2"/>
      <c r="BD11" s="3"/>
      <c r="BE11" s="2"/>
      <c r="BF11" s="3"/>
      <c r="BG11" s="2"/>
      <c r="BH11" s="3"/>
      <c r="BI11" s="2"/>
      <c r="BJ11" s="3"/>
      <c r="BK11" s="2"/>
      <c r="BL11" s="3"/>
      <c r="BM11" s="2"/>
      <c r="BN11" s="3"/>
      <c r="BO11" s="2"/>
      <c r="BP11" s="3"/>
      <c r="BQ11" s="2"/>
      <c r="BR11" s="3"/>
      <c r="BS11" s="2"/>
      <c r="BT11" s="3"/>
      <c r="BU11" s="2"/>
      <c r="BV11" s="3"/>
      <c r="BW11" s="2"/>
      <c r="BX11" s="3"/>
      <c r="BY11" s="2"/>
      <c r="BZ11" s="3"/>
      <c r="CA11" s="2"/>
      <c r="CB11" s="3"/>
      <c r="CC11" s="2"/>
      <c r="CD11" s="3"/>
      <c r="CE11" s="2"/>
      <c r="CF11" s="3"/>
      <c r="CG11" s="2"/>
      <c r="CH11" s="3"/>
      <c r="CI11" s="2"/>
      <c r="CJ11" s="3"/>
      <c r="CK11" s="2"/>
      <c r="CL11" s="3"/>
      <c r="CM11" s="2"/>
      <c r="CN11" s="3"/>
      <c r="CO11" s="2"/>
      <c r="CP11" s="3"/>
      <c r="CQ11" s="2"/>
      <c r="CR11" s="3"/>
      <c r="CS11" s="2"/>
      <c r="CT11" s="3"/>
      <c r="CU11" s="2"/>
      <c r="CV11" s="3"/>
      <c r="CW11" s="2"/>
      <c r="CX11" s="3"/>
      <c r="CY11" s="2"/>
      <c r="CZ11" s="3"/>
      <c r="DA11" s="2"/>
      <c r="DB11" s="3"/>
      <c r="DC11" s="2"/>
      <c r="DD11" s="3"/>
      <c r="DE11" s="2"/>
      <c r="DF11" s="3"/>
      <c r="DG11" s="2"/>
      <c r="DH11" s="3"/>
      <c r="DI11" s="2"/>
      <c r="DJ11" s="3"/>
      <c r="DK11" s="2"/>
      <c r="DL11" s="3"/>
      <c r="DM11" s="2"/>
      <c r="DN11" s="3"/>
      <c r="DO11" s="2"/>
      <c r="DP11" s="3"/>
      <c r="DQ11" s="2"/>
      <c r="DR11" s="3"/>
      <c r="DS11" s="2"/>
      <c r="DT11" s="3"/>
      <c r="DU11" s="2"/>
      <c r="DV11" s="3"/>
      <c r="DW11" s="2"/>
      <c r="DX11" s="3"/>
      <c r="DY11" s="2"/>
      <c r="DZ11" s="3"/>
      <c r="EA11" s="2"/>
      <c r="EB11" s="3"/>
      <c r="EC11" s="2"/>
      <c r="ED11" s="3"/>
      <c r="EE11" s="2"/>
      <c r="EF11" s="3"/>
      <c r="EG11" s="2"/>
      <c r="EH11" s="3"/>
      <c r="EI11" s="2"/>
      <c r="EJ11" s="3"/>
      <c r="EK11" s="2"/>
      <c r="EL11" s="3"/>
      <c r="EM11" s="2"/>
      <c r="EN11" s="3"/>
      <c r="EO11" s="2"/>
      <c r="EP11" s="3"/>
      <c r="EQ11" s="2"/>
      <c r="ER11" s="3"/>
      <c r="ES11" s="2"/>
      <c r="ET11" s="3"/>
      <c r="EU11" s="2"/>
      <c r="EV11" s="3"/>
      <c r="EW11" s="2"/>
      <c r="EX11" s="3"/>
      <c r="EY11" s="2"/>
      <c r="EZ11" s="3"/>
      <c r="FA11" s="2"/>
    </row>
    <row r="12" spans="1:157">
      <c r="A12" s="47" t="s">
        <v>4</v>
      </c>
      <c r="B12" s="30"/>
      <c r="C12" s="31"/>
      <c r="D12" s="30"/>
      <c r="E12" s="31"/>
      <c r="F12" s="30"/>
      <c r="G12" s="31"/>
      <c r="H12" s="30"/>
      <c r="I12" s="31"/>
      <c r="J12" s="30"/>
      <c r="K12" s="31"/>
      <c r="L12" s="30"/>
      <c r="M12" s="31"/>
      <c r="N12" s="30"/>
      <c r="O12" s="31"/>
      <c r="P12" s="30"/>
      <c r="Q12" s="31"/>
      <c r="R12" s="30"/>
      <c r="S12" s="31"/>
      <c r="T12" s="30"/>
      <c r="U12" s="31"/>
      <c r="V12" s="30"/>
      <c r="W12" s="31"/>
      <c r="X12" s="30"/>
      <c r="Y12" s="31"/>
      <c r="Z12" s="30"/>
      <c r="AA12" s="31"/>
      <c r="AB12" s="30"/>
      <c r="AC12" s="31"/>
      <c r="AD12" s="30"/>
      <c r="AE12" s="31"/>
      <c r="AF12" s="30"/>
      <c r="AG12" s="31"/>
      <c r="AH12" s="30"/>
      <c r="AI12" s="31"/>
      <c r="AJ12" s="30"/>
      <c r="AK12" s="31"/>
      <c r="AL12" s="30"/>
      <c r="AM12" s="31"/>
      <c r="AN12" s="30"/>
      <c r="AO12" s="31"/>
      <c r="AP12" s="30"/>
      <c r="AQ12" s="31"/>
      <c r="AR12" s="30"/>
      <c r="AS12" s="31"/>
      <c r="AT12" s="30"/>
      <c r="AU12" s="31"/>
      <c r="AV12" s="30"/>
      <c r="AW12" s="31"/>
      <c r="AX12" s="30"/>
      <c r="AY12" s="31"/>
      <c r="AZ12" s="30"/>
      <c r="BA12" s="31"/>
      <c r="BB12" s="30"/>
      <c r="BC12" s="31"/>
      <c r="BD12" s="30"/>
      <c r="BE12" s="31"/>
      <c r="BF12" s="30"/>
      <c r="BG12" s="31"/>
      <c r="BH12" s="30"/>
      <c r="BI12" s="31"/>
      <c r="BJ12" s="30"/>
      <c r="BK12" s="31"/>
      <c r="BL12" s="30"/>
      <c r="BM12" s="31"/>
      <c r="BN12" s="30"/>
      <c r="BO12" s="31"/>
      <c r="BP12" s="30"/>
      <c r="BQ12" s="31"/>
      <c r="BR12" s="30"/>
      <c r="BS12" s="31"/>
      <c r="BT12" s="30"/>
      <c r="BU12" s="31"/>
      <c r="BV12" s="30"/>
      <c r="BW12" s="31"/>
      <c r="BX12" s="30"/>
      <c r="BY12" s="31"/>
      <c r="BZ12" s="30"/>
      <c r="CA12" s="31"/>
      <c r="CB12" s="30"/>
      <c r="CC12" s="31"/>
      <c r="CD12" s="30"/>
      <c r="CE12" s="31"/>
      <c r="CF12" s="30"/>
      <c r="CG12" s="31"/>
      <c r="CH12" s="30"/>
      <c r="CI12" s="31"/>
      <c r="CJ12" s="30"/>
      <c r="CK12" s="31"/>
      <c r="CL12" s="30"/>
      <c r="CM12" s="31"/>
      <c r="CN12" s="30"/>
      <c r="CO12" s="31"/>
      <c r="CP12" s="30"/>
      <c r="CQ12" s="31"/>
      <c r="CR12" s="30"/>
      <c r="CS12" s="31"/>
      <c r="CT12" s="30"/>
      <c r="CU12" s="31"/>
      <c r="CV12" s="30"/>
      <c r="CW12" s="31"/>
      <c r="CX12" s="30"/>
      <c r="CY12" s="31"/>
      <c r="CZ12" s="30"/>
      <c r="DA12" s="31"/>
      <c r="DB12" s="30"/>
      <c r="DC12" s="31"/>
      <c r="DD12" s="30"/>
      <c r="DE12" s="31"/>
      <c r="DF12" s="30"/>
      <c r="DG12" s="31"/>
      <c r="DH12" s="30"/>
      <c r="DI12" s="31"/>
      <c r="DJ12" s="30"/>
      <c r="DK12" s="31"/>
      <c r="DL12" s="30"/>
      <c r="DM12" s="31"/>
      <c r="DN12" s="30"/>
      <c r="DO12" s="31"/>
      <c r="DP12" s="30"/>
      <c r="DQ12" s="31"/>
      <c r="DR12" s="30"/>
      <c r="DS12" s="31"/>
      <c r="DT12" s="30"/>
      <c r="DU12" s="31"/>
      <c r="DV12" s="30"/>
      <c r="DW12" s="31"/>
      <c r="DX12" s="30"/>
      <c r="DY12" s="31"/>
      <c r="DZ12" s="30"/>
      <c r="EA12" s="31"/>
      <c r="EB12" s="30"/>
      <c r="EC12" s="31"/>
      <c r="ED12" s="30"/>
      <c r="EE12" s="31"/>
      <c r="EF12" s="30"/>
      <c r="EG12" s="31"/>
      <c r="EH12" s="30"/>
      <c r="EI12" s="31"/>
      <c r="EJ12" s="30"/>
      <c r="EK12" s="31"/>
      <c r="EL12" s="30"/>
      <c r="EM12" s="31"/>
      <c r="EN12" s="30"/>
      <c r="EO12" s="31"/>
      <c r="EP12" s="30"/>
      <c r="EQ12" s="31"/>
      <c r="ER12" s="30"/>
      <c r="ES12" s="31"/>
      <c r="ET12" s="30"/>
      <c r="EU12" s="31"/>
      <c r="EV12" s="30"/>
      <c r="EW12" s="31"/>
      <c r="EX12" s="30"/>
      <c r="EY12" s="31"/>
      <c r="EZ12" s="30"/>
      <c r="FA12" s="31"/>
    </row>
    <row r="13" spans="1:157" s="4" customFormat="1">
      <c r="A13" s="57" t="s">
        <v>5</v>
      </c>
      <c r="B13" s="32" t="s">
        <v>6</v>
      </c>
      <c r="C13" s="33" t="s">
        <v>6</v>
      </c>
      <c r="D13" s="32" t="s">
        <v>6</v>
      </c>
      <c r="E13" s="33" t="s">
        <v>6</v>
      </c>
      <c r="F13" s="32" t="s">
        <v>6</v>
      </c>
      <c r="G13" s="33" t="s">
        <v>6</v>
      </c>
      <c r="H13" s="32" t="s">
        <v>6</v>
      </c>
      <c r="I13" s="33" t="s">
        <v>6</v>
      </c>
      <c r="J13" s="32"/>
      <c r="K13" s="33"/>
      <c r="L13" s="32"/>
      <c r="M13" s="33"/>
      <c r="N13" s="32">
        <v>80.599999999999994</v>
      </c>
      <c r="O13" s="33">
        <v>2819.6</v>
      </c>
      <c r="P13" s="32">
        <v>79.3</v>
      </c>
      <c r="Q13" s="33">
        <v>2774.8</v>
      </c>
      <c r="R13" s="32">
        <v>82.6</v>
      </c>
      <c r="S13" s="33">
        <v>2899.6</v>
      </c>
      <c r="T13" s="32">
        <v>93.65</v>
      </c>
      <c r="U13" s="33">
        <v>3242.8</v>
      </c>
      <c r="V13" s="32">
        <v>90.483000000000004</v>
      </c>
      <c r="W13" s="33">
        <v>3166.8969999999999</v>
      </c>
      <c r="X13" s="32">
        <v>80.908000000000001</v>
      </c>
      <c r="Y13" s="33">
        <v>3573.09</v>
      </c>
      <c r="Z13" s="32">
        <v>281.3</v>
      </c>
      <c r="AA13" s="33">
        <v>3883.7</v>
      </c>
      <c r="AB13" s="32">
        <v>128.19999999999999</v>
      </c>
      <c r="AC13" s="33">
        <v>1805.6</v>
      </c>
      <c r="AD13" s="32">
        <v>134.5</v>
      </c>
      <c r="AE13" s="33">
        <v>1886.9</v>
      </c>
      <c r="AF13" s="32">
        <v>253.37</v>
      </c>
      <c r="AG13" s="33">
        <v>3800.59</v>
      </c>
      <c r="AH13" s="32">
        <v>137.416</v>
      </c>
      <c r="AI13" s="33">
        <v>1913.3809999999999</v>
      </c>
      <c r="AJ13" s="32">
        <v>110.578</v>
      </c>
      <c r="AK13" s="33">
        <v>1703.546</v>
      </c>
      <c r="AL13" s="32">
        <v>1.4</v>
      </c>
      <c r="AM13" s="33">
        <v>29.8</v>
      </c>
      <c r="AN13" s="32">
        <v>1.3</v>
      </c>
      <c r="AO13" s="33">
        <v>27.6</v>
      </c>
      <c r="AP13" s="32">
        <v>1.4</v>
      </c>
      <c r="AQ13" s="33">
        <v>28.9</v>
      </c>
      <c r="AR13" s="32">
        <v>1.58</v>
      </c>
      <c r="AS13" s="33">
        <v>31.51</v>
      </c>
      <c r="AT13" s="32">
        <v>0.42499999999999999</v>
      </c>
      <c r="AU13" s="33">
        <v>8.9250000000000007</v>
      </c>
      <c r="AV13" s="32">
        <v>0.61699999999999999</v>
      </c>
      <c r="AW13" s="33">
        <v>11.19</v>
      </c>
      <c r="AX13" s="32">
        <v>10.1</v>
      </c>
      <c r="AY13" s="33">
        <v>150.80000000000001</v>
      </c>
      <c r="AZ13" s="32">
        <v>8.5</v>
      </c>
      <c r="BA13" s="33">
        <v>128.19999999999999</v>
      </c>
      <c r="BB13" s="32">
        <v>8.9</v>
      </c>
      <c r="BC13" s="33">
        <v>134</v>
      </c>
      <c r="BD13" s="32">
        <v>12.3</v>
      </c>
      <c r="BE13" s="33">
        <v>184.48</v>
      </c>
      <c r="BF13" s="32">
        <v>6.9379999999999997</v>
      </c>
      <c r="BG13" s="33">
        <v>104.077</v>
      </c>
      <c r="BH13" s="32">
        <v>6.2110000000000003</v>
      </c>
      <c r="BI13" s="33">
        <v>98.924000000000007</v>
      </c>
      <c r="BJ13" s="32" t="s">
        <v>6</v>
      </c>
      <c r="BK13" s="33" t="s">
        <v>6</v>
      </c>
      <c r="BL13" s="32" t="s">
        <v>6</v>
      </c>
      <c r="BM13" s="33" t="s">
        <v>6</v>
      </c>
      <c r="BN13" s="32" t="s">
        <v>6</v>
      </c>
      <c r="BO13" s="33" t="s">
        <v>6</v>
      </c>
      <c r="BP13" s="32" t="s">
        <v>6</v>
      </c>
      <c r="BQ13" s="33" t="s">
        <v>6</v>
      </c>
      <c r="BR13" s="32"/>
      <c r="BS13" s="33"/>
      <c r="BT13" s="32"/>
      <c r="BU13" s="33"/>
      <c r="BV13" s="32">
        <v>480.4</v>
      </c>
      <c r="BW13" s="33">
        <v>4058.3</v>
      </c>
      <c r="BX13" s="32">
        <v>391.1</v>
      </c>
      <c r="BY13" s="33">
        <v>3363.4</v>
      </c>
      <c r="BZ13" s="32">
        <v>408.7</v>
      </c>
      <c r="CA13" s="33">
        <v>3514.8</v>
      </c>
      <c r="CB13" s="32">
        <v>489.66</v>
      </c>
      <c r="CC13" s="33">
        <v>4406.92</v>
      </c>
      <c r="CD13" s="32">
        <v>304.11099999999999</v>
      </c>
      <c r="CE13" s="33">
        <v>2737.0079999999998</v>
      </c>
      <c r="CF13" s="32">
        <v>315.65300000000002</v>
      </c>
      <c r="CG13" s="33">
        <v>2766.0659999999998</v>
      </c>
      <c r="CH13" s="32">
        <v>18.8</v>
      </c>
      <c r="CI13" s="33">
        <v>1500.7</v>
      </c>
      <c r="CJ13" s="32">
        <v>14.2</v>
      </c>
      <c r="CK13" s="33">
        <v>1138.4000000000001</v>
      </c>
      <c r="CL13" s="32">
        <v>14.9</v>
      </c>
      <c r="CM13" s="33">
        <v>1189.9000000000001</v>
      </c>
      <c r="CN13" s="32">
        <v>20.65</v>
      </c>
      <c r="CO13" s="33">
        <v>1651.96</v>
      </c>
      <c r="CP13" s="32">
        <v>19.309999999999999</v>
      </c>
      <c r="CQ13" s="33">
        <v>1544.7650000000001</v>
      </c>
      <c r="CR13" s="32">
        <v>8.6890000000000001</v>
      </c>
      <c r="CS13" s="33">
        <v>667.56799999999998</v>
      </c>
      <c r="CT13" s="32" t="s">
        <v>6</v>
      </c>
      <c r="CU13" s="33" t="s">
        <v>6</v>
      </c>
      <c r="CV13" s="32" t="s">
        <v>6</v>
      </c>
      <c r="CW13" s="33" t="s">
        <v>6</v>
      </c>
      <c r="CX13" s="32" t="s">
        <v>6</v>
      </c>
      <c r="CY13" s="33" t="s">
        <v>6</v>
      </c>
      <c r="CZ13" s="32" t="s">
        <v>6</v>
      </c>
      <c r="DA13" s="33" t="s">
        <v>6</v>
      </c>
      <c r="DB13" s="32">
        <v>2.2999999999999998</v>
      </c>
      <c r="DC13" s="33">
        <v>86</v>
      </c>
      <c r="DD13" s="32">
        <v>2.7909999999999999</v>
      </c>
      <c r="DE13" s="33">
        <v>35.963000000000001</v>
      </c>
      <c r="DF13" s="32">
        <v>5.6</v>
      </c>
      <c r="DG13" s="33">
        <v>56.4</v>
      </c>
      <c r="DH13" s="32">
        <v>2.8</v>
      </c>
      <c r="DI13" s="33">
        <v>27.8</v>
      </c>
      <c r="DJ13" s="32">
        <v>2.9</v>
      </c>
      <c r="DK13" s="33">
        <v>29</v>
      </c>
      <c r="DL13" s="32">
        <v>6.2</v>
      </c>
      <c r="DM13" s="33">
        <v>62.01</v>
      </c>
      <c r="DN13" s="32">
        <v>6.0010000000000003</v>
      </c>
      <c r="DO13" s="33">
        <v>90.012</v>
      </c>
      <c r="DP13" s="32">
        <v>5.3840000000000003</v>
      </c>
      <c r="DQ13" s="33">
        <v>77.557000000000002</v>
      </c>
      <c r="DR13" s="32">
        <v>17.100000000000001</v>
      </c>
      <c r="DS13" s="33">
        <v>171.4</v>
      </c>
      <c r="DT13" s="32">
        <v>12.2</v>
      </c>
      <c r="DU13" s="33">
        <v>122.1</v>
      </c>
      <c r="DV13" s="32">
        <v>12.8</v>
      </c>
      <c r="DW13" s="33">
        <v>127.6</v>
      </c>
      <c r="DX13" s="32">
        <v>13.18</v>
      </c>
      <c r="DY13" s="33">
        <v>131.77000000000001</v>
      </c>
      <c r="DZ13" s="32">
        <v>24.747</v>
      </c>
      <c r="EA13" s="33">
        <v>247.17</v>
      </c>
      <c r="EB13" s="32">
        <v>11.128</v>
      </c>
      <c r="EC13" s="33">
        <v>135.446</v>
      </c>
      <c r="ED13" s="32">
        <v>25.9</v>
      </c>
      <c r="EE13" s="33">
        <v>247.6</v>
      </c>
      <c r="EF13" s="32" t="s">
        <v>6</v>
      </c>
      <c r="EG13" s="33" t="s">
        <v>6</v>
      </c>
      <c r="EH13" s="32">
        <v>4.9000000000000004</v>
      </c>
      <c r="EI13" s="33">
        <v>30.4</v>
      </c>
      <c r="EJ13" s="32">
        <v>51.16</v>
      </c>
      <c r="EK13" s="33">
        <v>427.04</v>
      </c>
      <c r="EL13" s="32">
        <v>48.317999999999984</v>
      </c>
      <c r="EM13" s="33">
        <v>612.32099999999991</v>
      </c>
      <c r="EN13" s="32">
        <v>5.8860000000000809</v>
      </c>
      <c r="EO13" s="33">
        <v>54.869000000000597</v>
      </c>
      <c r="EP13" s="32">
        <f t="shared" ref="EP13:EP36" si="0">SUM(B13,N13,Z13,AL13,AX13,BJ13,BV13,CH13,CT13,DF13,DR13,ED13)</f>
        <v>921.19999999999993</v>
      </c>
      <c r="EQ13" s="33">
        <f t="shared" ref="EQ13:EQ36" si="1">SUM(C13,O13,AA13,AM13,AY13,BK13,BW13,CI13,CU13,DG13,DS13,EE13)</f>
        <v>12918.300000000001</v>
      </c>
      <c r="ER13" s="32">
        <f t="shared" ref="ER13:ER36" si="2">SUM(D13,P13,AB13,AN13,AZ13,BL13,BX13,CJ13,CV13,DH13,DT13,EF13)</f>
        <v>637.60000000000014</v>
      </c>
      <c r="ES13" s="33">
        <f t="shared" ref="ES13:ES36" si="3">SUM(E13,Q13,AC13,AO13,BA13,BM13,BY13,CK13,CW13,DI13,DU13,EG13)</f>
        <v>9387.9</v>
      </c>
      <c r="ET13" s="32">
        <f t="shared" ref="ET13:ET36" si="4">SUM(F13,R13,AD13,AP13,BB13,BN13,BZ13,CL13,CX13,DJ13,DV13,EH13)</f>
        <v>671.59999999999991</v>
      </c>
      <c r="EU13" s="33">
        <f t="shared" ref="EU13:EU36" si="5">SUM(G13,S13,AE13,AQ13,BC13,BO13,CA13,CM13,CY13,DK13,DW13,EI13)</f>
        <v>9841.1</v>
      </c>
      <c r="EV13" s="32">
        <f t="shared" ref="EV13:EV36" si="6">SUM(H13,T13,AF13,AR13,BD13,BP13,CB13,CN13,CZ13,DL13,DX13,EJ13)</f>
        <v>941.74999999999989</v>
      </c>
      <c r="EW13" s="33">
        <f t="shared" ref="EW13:EW36" si="7">SUM(I13,U13,AG13,AS13,BE13,BQ13,CC13,CO13,DA13,DM13,DY13,EK13)</f>
        <v>13939.08</v>
      </c>
      <c r="EX13" s="32">
        <v>640.04899999999986</v>
      </c>
      <c r="EY13" s="33">
        <v>10510.556</v>
      </c>
      <c r="EZ13" s="32">
        <v>547.84500000000014</v>
      </c>
      <c r="FA13" s="33">
        <v>9124.2189999999991</v>
      </c>
    </row>
    <row r="14" spans="1:157">
      <c r="A14" s="57" t="s">
        <v>29</v>
      </c>
      <c r="B14" s="34">
        <v>12.8</v>
      </c>
      <c r="C14" s="35">
        <v>10</v>
      </c>
      <c r="D14" s="34">
        <v>12.8</v>
      </c>
      <c r="E14" s="35">
        <v>10</v>
      </c>
      <c r="F14" s="34">
        <v>13.9</v>
      </c>
      <c r="G14" s="35">
        <v>30.5</v>
      </c>
      <c r="H14" s="34">
        <v>14.07</v>
      </c>
      <c r="I14" s="35">
        <v>30.95</v>
      </c>
      <c r="J14" s="34">
        <v>14.28</v>
      </c>
      <c r="K14" s="35">
        <v>31.873000000000001</v>
      </c>
      <c r="L14" s="34">
        <v>14.5</v>
      </c>
      <c r="M14" s="35">
        <v>32</v>
      </c>
      <c r="N14" s="34">
        <v>5.4</v>
      </c>
      <c r="O14" s="35">
        <v>13.3</v>
      </c>
      <c r="P14" s="34">
        <v>5.4</v>
      </c>
      <c r="Q14" s="35">
        <v>13.3</v>
      </c>
      <c r="R14" s="34">
        <v>5.8</v>
      </c>
      <c r="S14" s="35">
        <v>17.5</v>
      </c>
      <c r="T14" s="34">
        <v>6.13</v>
      </c>
      <c r="U14" s="35">
        <v>18.190000000000001</v>
      </c>
      <c r="V14" s="34">
        <v>6.2320000000000002</v>
      </c>
      <c r="W14" s="35">
        <v>19.094999999999999</v>
      </c>
      <c r="X14" s="34">
        <v>6.5</v>
      </c>
      <c r="Y14" s="35">
        <v>20</v>
      </c>
      <c r="Z14" s="34">
        <v>34.1</v>
      </c>
      <c r="AA14" s="35">
        <v>35.6</v>
      </c>
      <c r="AB14" s="34">
        <v>34.1</v>
      </c>
      <c r="AC14" s="35">
        <v>35.6</v>
      </c>
      <c r="AD14" s="34">
        <v>39</v>
      </c>
      <c r="AE14" s="35">
        <v>175.7</v>
      </c>
      <c r="AF14" s="34">
        <v>39.4</v>
      </c>
      <c r="AG14" s="35">
        <v>176.71</v>
      </c>
      <c r="AH14" s="34">
        <v>39.880000000000003</v>
      </c>
      <c r="AI14" s="35">
        <v>182.1</v>
      </c>
      <c r="AJ14" s="34">
        <v>40</v>
      </c>
      <c r="AK14" s="35">
        <v>190</v>
      </c>
      <c r="AL14" s="34" t="s">
        <v>6</v>
      </c>
      <c r="AM14" s="35" t="s">
        <v>6</v>
      </c>
      <c r="AN14" s="34" t="s">
        <v>6</v>
      </c>
      <c r="AO14" s="35" t="s">
        <v>6</v>
      </c>
      <c r="AP14" s="34" t="s">
        <v>6</v>
      </c>
      <c r="AQ14" s="35" t="s">
        <v>6</v>
      </c>
      <c r="AR14" s="34" t="s">
        <v>6</v>
      </c>
      <c r="AS14" s="35" t="s">
        <v>6</v>
      </c>
      <c r="AT14" s="34"/>
      <c r="AU14" s="35"/>
      <c r="AV14" s="34"/>
      <c r="AW14" s="35"/>
      <c r="AX14" s="34" t="s">
        <v>6</v>
      </c>
      <c r="AY14" s="35" t="s">
        <v>6</v>
      </c>
      <c r="AZ14" s="34" t="s">
        <v>6</v>
      </c>
      <c r="BA14" s="35" t="s">
        <v>6</v>
      </c>
      <c r="BB14" s="34"/>
      <c r="BC14" s="35"/>
      <c r="BD14" s="34" t="s">
        <v>6</v>
      </c>
      <c r="BE14" s="35" t="s">
        <v>6</v>
      </c>
      <c r="BF14" s="34"/>
      <c r="BG14" s="35"/>
      <c r="BH14" s="34"/>
      <c r="BI14" s="35"/>
      <c r="BJ14" s="34" t="s">
        <v>6</v>
      </c>
      <c r="BK14" s="35" t="s">
        <v>6</v>
      </c>
      <c r="BL14" s="34" t="s">
        <v>6</v>
      </c>
      <c r="BM14" s="35" t="s">
        <v>6</v>
      </c>
      <c r="BN14" s="34" t="s">
        <v>6</v>
      </c>
      <c r="BO14" s="35" t="s">
        <v>6</v>
      </c>
      <c r="BP14" s="34" t="s">
        <v>6</v>
      </c>
      <c r="BQ14" s="35" t="s">
        <v>6</v>
      </c>
      <c r="BR14" s="34"/>
      <c r="BS14" s="35"/>
      <c r="BT14" s="34"/>
      <c r="BU14" s="35"/>
      <c r="BV14" s="34" t="s">
        <v>6</v>
      </c>
      <c r="BW14" s="35" t="s">
        <v>6</v>
      </c>
      <c r="BX14" s="34" t="s">
        <v>6</v>
      </c>
      <c r="BY14" s="35" t="s">
        <v>6</v>
      </c>
      <c r="BZ14" s="34" t="s">
        <v>6</v>
      </c>
      <c r="CA14" s="35" t="s">
        <v>6</v>
      </c>
      <c r="CB14" s="34" t="s">
        <v>6</v>
      </c>
      <c r="CC14" s="35" t="s">
        <v>6</v>
      </c>
      <c r="CD14" s="34"/>
      <c r="CE14" s="35"/>
      <c r="CF14" s="34"/>
      <c r="CG14" s="35"/>
      <c r="CH14" s="34" t="s">
        <v>6</v>
      </c>
      <c r="CI14" s="35" t="s">
        <v>6</v>
      </c>
      <c r="CJ14" s="34" t="s">
        <v>6</v>
      </c>
      <c r="CK14" s="35" t="s">
        <v>6</v>
      </c>
      <c r="CL14" s="34"/>
      <c r="CM14" s="35"/>
      <c r="CN14" s="34" t="s">
        <v>6</v>
      </c>
      <c r="CO14" s="35" t="s">
        <v>6</v>
      </c>
      <c r="CP14" s="34"/>
      <c r="CQ14" s="35"/>
      <c r="CR14" s="34"/>
      <c r="CS14" s="35"/>
      <c r="CT14" s="34">
        <v>10.9</v>
      </c>
      <c r="CU14" s="35">
        <v>34.4</v>
      </c>
      <c r="CV14" s="34">
        <v>10.9</v>
      </c>
      <c r="CW14" s="35">
        <v>34.4</v>
      </c>
      <c r="CX14" s="34">
        <v>11.9</v>
      </c>
      <c r="CY14" s="35">
        <v>66.8</v>
      </c>
      <c r="CZ14" s="34">
        <v>12.28</v>
      </c>
      <c r="DA14" s="35">
        <v>67.680000000000007</v>
      </c>
      <c r="DB14" s="34">
        <v>12.78</v>
      </c>
      <c r="DC14" s="35">
        <v>69.606999999999999</v>
      </c>
      <c r="DD14" s="34">
        <v>13</v>
      </c>
      <c r="DE14" s="35">
        <v>70</v>
      </c>
      <c r="DF14" s="34" t="s">
        <v>6</v>
      </c>
      <c r="DG14" s="35" t="s">
        <v>6</v>
      </c>
      <c r="DH14" s="34" t="s">
        <v>6</v>
      </c>
      <c r="DI14" s="35" t="s">
        <v>6</v>
      </c>
      <c r="DJ14" s="34" t="s">
        <v>6</v>
      </c>
      <c r="DK14" s="35" t="s">
        <v>6</v>
      </c>
      <c r="DL14" s="34" t="s">
        <v>6</v>
      </c>
      <c r="DM14" s="35" t="s">
        <v>6</v>
      </c>
      <c r="DN14" s="34"/>
      <c r="DO14" s="35"/>
      <c r="DP14" s="34"/>
      <c r="DQ14" s="35"/>
      <c r="DR14" s="34" t="s">
        <v>6</v>
      </c>
      <c r="DS14" s="35" t="s">
        <v>6</v>
      </c>
      <c r="DT14" s="34" t="s">
        <v>6</v>
      </c>
      <c r="DU14" s="35" t="s">
        <v>6</v>
      </c>
      <c r="DV14" s="34" t="s">
        <v>6</v>
      </c>
      <c r="DW14" s="35" t="s">
        <v>6</v>
      </c>
      <c r="DX14" s="34" t="s">
        <v>6</v>
      </c>
      <c r="DY14" s="35" t="s">
        <v>6</v>
      </c>
      <c r="DZ14" s="34"/>
      <c r="EA14" s="35"/>
      <c r="EB14" s="34"/>
      <c r="EC14" s="35"/>
      <c r="ED14" s="34">
        <v>8.8000000000000007</v>
      </c>
      <c r="EE14" s="35">
        <v>14.7</v>
      </c>
      <c r="EF14" s="34" t="s">
        <v>6</v>
      </c>
      <c r="EG14" s="35" t="s">
        <v>6</v>
      </c>
      <c r="EH14" s="34">
        <v>14.5</v>
      </c>
      <c r="EI14" s="35">
        <v>18.399999999999999</v>
      </c>
      <c r="EJ14" s="34">
        <v>14.98</v>
      </c>
      <c r="EK14" s="35">
        <v>18.82</v>
      </c>
      <c r="EL14" s="34">
        <v>15.917000000000002</v>
      </c>
      <c r="EM14" s="35">
        <v>18.58200000000005</v>
      </c>
      <c r="EN14" s="34">
        <v>16</v>
      </c>
      <c r="EO14" s="35">
        <v>19.400000000000034</v>
      </c>
      <c r="EP14" s="34">
        <f t="shared" si="0"/>
        <v>72</v>
      </c>
      <c r="EQ14" s="35">
        <f t="shared" si="1"/>
        <v>108.00000000000001</v>
      </c>
      <c r="ER14" s="34">
        <f t="shared" si="2"/>
        <v>63.2</v>
      </c>
      <c r="ES14" s="35">
        <f t="shared" si="3"/>
        <v>93.300000000000011</v>
      </c>
      <c r="ET14" s="34">
        <f t="shared" si="4"/>
        <v>85.100000000000009</v>
      </c>
      <c r="EU14" s="35">
        <f t="shared" si="5"/>
        <v>308.89999999999998</v>
      </c>
      <c r="EV14" s="34">
        <f t="shared" si="6"/>
        <v>86.86</v>
      </c>
      <c r="EW14" s="35">
        <f t="shared" si="7"/>
        <v>312.35000000000002</v>
      </c>
      <c r="EX14" s="34">
        <v>89.088999999999999</v>
      </c>
      <c r="EY14" s="35">
        <v>321.25700000000001</v>
      </c>
      <c r="EZ14" s="34">
        <v>90</v>
      </c>
      <c r="FA14" s="35">
        <v>331.40000000000003</v>
      </c>
    </row>
    <row r="15" spans="1:157" s="4" customFormat="1">
      <c r="A15" s="57" t="s">
        <v>30</v>
      </c>
      <c r="B15" s="32" t="s">
        <v>6</v>
      </c>
      <c r="C15" s="33" t="s">
        <v>6</v>
      </c>
      <c r="D15" s="32" t="s">
        <v>6</v>
      </c>
      <c r="E15" s="33" t="s">
        <v>6</v>
      </c>
      <c r="F15" s="32" t="s">
        <v>6</v>
      </c>
      <c r="G15" s="33" t="s">
        <v>6</v>
      </c>
      <c r="H15" s="32" t="s">
        <v>6</v>
      </c>
      <c r="I15" s="33" t="s">
        <v>6</v>
      </c>
      <c r="J15" s="32"/>
      <c r="K15" s="33"/>
      <c r="L15" s="32"/>
      <c r="M15" s="33"/>
      <c r="N15" s="32">
        <v>53.4</v>
      </c>
      <c r="O15" s="33">
        <v>805.2</v>
      </c>
      <c r="P15" s="32">
        <v>47.6</v>
      </c>
      <c r="Q15" s="33">
        <v>723.6</v>
      </c>
      <c r="R15" s="32">
        <v>49.1</v>
      </c>
      <c r="S15" s="33">
        <v>745.3</v>
      </c>
      <c r="T15" s="32">
        <v>51.51</v>
      </c>
      <c r="U15" s="33">
        <v>837.02</v>
      </c>
      <c r="V15" s="32">
        <v>50.805999999999997</v>
      </c>
      <c r="W15" s="33">
        <v>857.72</v>
      </c>
      <c r="X15" s="32">
        <v>52.543999999999997</v>
      </c>
      <c r="Y15" s="33">
        <v>907.11400000000003</v>
      </c>
      <c r="Z15" s="32">
        <v>24.2</v>
      </c>
      <c r="AA15" s="33">
        <v>225.9</v>
      </c>
      <c r="AB15" s="32">
        <v>27.4</v>
      </c>
      <c r="AC15" s="33">
        <v>268.2</v>
      </c>
      <c r="AD15" s="32">
        <v>28.5</v>
      </c>
      <c r="AE15" s="33">
        <v>280.89999999999998</v>
      </c>
      <c r="AF15" s="32">
        <v>30.2</v>
      </c>
      <c r="AG15" s="33">
        <v>323.39</v>
      </c>
      <c r="AH15" s="32">
        <v>28.784000000000002</v>
      </c>
      <c r="AI15" s="33">
        <v>294.08600000000001</v>
      </c>
      <c r="AJ15" s="32">
        <v>31.417000000000002</v>
      </c>
      <c r="AK15" s="33">
        <v>351.95100000000002</v>
      </c>
      <c r="AL15" s="32" t="s">
        <v>6</v>
      </c>
      <c r="AM15" s="33" t="s">
        <v>6</v>
      </c>
      <c r="AN15" s="32" t="s">
        <v>6</v>
      </c>
      <c r="AO15" s="33" t="s">
        <v>6</v>
      </c>
      <c r="AP15" s="32" t="s">
        <v>6</v>
      </c>
      <c r="AQ15" s="33" t="s">
        <v>6</v>
      </c>
      <c r="AR15" s="32" t="s">
        <v>6</v>
      </c>
      <c r="AS15" s="33" t="s">
        <v>6</v>
      </c>
      <c r="AT15" s="32"/>
      <c r="AU15" s="33"/>
      <c r="AV15" s="32"/>
      <c r="AW15" s="33"/>
      <c r="AX15" s="32">
        <v>4.7</v>
      </c>
      <c r="AY15" s="33">
        <v>88.2</v>
      </c>
      <c r="AZ15" s="32">
        <v>4.9000000000000004</v>
      </c>
      <c r="BA15" s="33">
        <v>97.3</v>
      </c>
      <c r="BB15" s="32">
        <v>5</v>
      </c>
      <c r="BC15" s="33">
        <v>99.3</v>
      </c>
      <c r="BD15" s="32">
        <v>5.27</v>
      </c>
      <c r="BE15" s="33">
        <v>105.83</v>
      </c>
      <c r="BF15" s="32">
        <v>4.1849999999999996</v>
      </c>
      <c r="BG15" s="33">
        <v>83.798000000000002</v>
      </c>
      <c r="BH15" s="32">
        <v>5.3710000000000004</v>
      </c>
      <c r="BI15" s="33">
        <v>109.327</v>
      </c>
      <c r="BJ15" s="32">
        <v>5.0999999999999996</v>
      </c>
      <c r="BK15" s="33">
        <v>39.200000000000003</v>
      </c>
      <c r="BL15" s="32">
        <v>5.2</v>
      </c>
      <c r="BM15" s="33">
        <v>40.5</v>
      </c>
      <c r="BN15" s="32">
        <v>5.3</v>
      </c>
      <c r="BO15" s="33">
        <v>41.5</v>
      </c>
      <c r="BP15" s="32">
        <v>5.6</v>
      </c>
      <c r="BQ15" s="33">
        <v>49.64</v>
      </c>
      <c r="BR15" s="32">
        <v>5.3810000000000002</v>
      </c>
      <c r="BS15" s="33">
        <v>48.079000000000001</v>
      </c>
      <c r="BT15" s="32">
        <v>5.74</v>
      </c>
      <c r="BU15" s="33">
        <v>53.755000000000003</v>
      </c>
      <c r="BV15" s="32">
        <v>4.5999999999999996</v>
      </c>
      <c r="BW15" s="33">
        <v>46.5</v>
      </c>
      <c r="BX15" s="32">
        <v>4.8</v>
      </c>
      <c r="BY15" s="33">
        <v>47.5</v>
      </c>
      <c r="BZ15" s="32">
        <v>5.0999999999999996</v>
      </c>
      <c r="CA15" s="33">
        <v>51.3</v>
      </c>
      <c r="CB15" s="32">
        <v>5.39</v>
      </c>
      <c r="CC15" s="33">
        <v>55.27</v>
      </c>
      <c r="CD15" s="32">
        <v>4.4870000000000001</v>
      </c>
      <c r="CE15" s="33">
        <v>44.593000000000004</v>
      </c>
      <c r="CF15" s="32">
        <v>5.5</v>
      </c>
      <c r="CG15" s="33">
        <v>57.447000000000003</v>
      </c>
      <c r="CH15" s="32">
        <v>7.2</v>
      </c>
      <c r="CI15" s="33">
        <v>119.1</v>
      </c>
      <c r="CJ15" s="32">
        <v>7.4</v>
      </c>
      <c r="CK15" s="33">
        <v>134.4</v>
      </c>
      <c r="CL15" s="32">
        <v>8.5</v>
      </c>
      <c r="CM15" s="33">
        <v>167.9</v>
      </c>
      <c r="CN15" s="32">
        <v>8.74</v>
      </c>
      <c r="CO15" s="33">
        <v>174.59</v>
      </c>
      <c r="CP15" s="32">
        <v>7.4950000000000001</v>
      </c>
      <c r="CQ15" s="33">
        <v>149.14400000000001</v>
      </c>
      <c r="CR15" s="32">
        <v>8.9130000000000003</v>
      </c>
      <c r="CS15" s="33">
        <v>178.12299999999999</v>
      </c>
      <c r="CT15" s="32">
        <v>14.2</v>
      </c>
      <c r="CU15" s="33">
        <v>223</v>
      </c>
      <c r="CV15" s="32">
        <v>14</v>
      </c>
      <c r="CW15" s="33">
        <v>220.7</v>
      </c>
      <c r="CX15" s="32">
        <v>14.6</v>
      </c>
      <c r="CY15" s="33">
        <v>231.4</v>
      </c>
      <c r="CZ15" s="32">
        <v>16.239999999999998</v>
      </c>
      <c r="DA15" s="33">
        <v>268.82</v>
      </c>
      <c r="DB15" s="32">
        <v>16.536000000000001</v>
      </c>
      <c r="DC15" s="33">
        <v>288.596</v>
      </c>
      <c r="DD15" s="32">
        <v>16.559999999999999</v>
      </c>
      <c r="DE15" s="33">
        <v>290.214</v>
      </c>
      <c r="DF15" s="32" t="s">
        <v>6</v>
      </c>
      <c r="DG15" s="33" t="s">
        <v>6</v>
      </c>
      <c r="DH15" s="32" t="s">
        <v>6</v>
      </c>
      <c r="DI15" s="33" t="s">
        <v>6</v>
      </c>
      <c r="DJ15" s="32" t="s">
        <v>6</v>
      </c>
      <c r="DK15" s="33" t="s">
        <v>6</v>
      </c>
      <c r="DL15" s="32" t="s">
        <v>6</v>
      </c>
      <c r="DM15" s="33" t="s">
        <v>6</v>
      </c>
      <c r="DN15" s="32"/>
      <c r="DO15" s="33"/>
      <c r="DP15" s="32"/>
      <c r="DQ15" s="33"/>
      <c r="DR15" s="32" t="s">
        <v>6</v>
      </c>
      <c r="DS15" s="33" t="s">
        <v>6</v>
      </c>
      <c r="DT15" s="32" t="s">
        <v>6</v>
      </c>
      <c r="DU15" s="33" t="s">
        <v>6</v>
      </c>
      <c r="DV15" s="32" t="s">
        <v>6</v>
      </c>
      <c r="DW15" s="33" t="s">
        <v>6</v>
      </c>
      <c r="DX15" s="32" t="s">
        <v>6</v>
      </c>
      <c r="DY15" s="33" t="s">
        <v>6</v>
      </c>
      <c r="DZ15" s="32"/>
      <c r="EA15" s="33"/>
      <c r="EB15" s="32"/>
      <c r="EC15" s="33"/>
      <c r="ED15" s="32">
        <v>3.9</v>
      </c>
      <c r="EE15" s="33">
        <v>28.3</v>
      </c>
      <c r="EF15" s="32" t="s">
        <v>6</v>
      </c>
      <c r="EG15" s="33" t="s">
        <v>6</v>
      </c>
      <c r="EH15" s="32">
        <v>26.5</v>
      </c>
      <c r="EI15" s="33">
        <v>234.2</v>
      </c>
      <c r="EJ15" s="32">
        <v>27.75</v>
      </c>
      <c r="EK15" s="33">
        <v>259.77</v>
      </c>
      <c r="EL15" s="32">
        <v>27.003999999999991</v>
      </c>
      <c r="EM15" s="33">
        <v>241.7829999999999</v>
      </c>
      <c r="EN15" s="32">
        <v>29.461000000000013</v>
      </c>
      <c r="EO15" s="33">
        <v>294.80699999999979</v>
      </c>
      <c r="EP15" s="32">
        <f t="shared" si="0"/>
        <v>117.3</v>
      </c>
      <c r="EQ15" s="33">
        <f t="shared" si="1"/>
        <v>1575.4</v>
      </c>
      <c r="ER15" s="32">
        <f t="shared" si="2"/>
        <v>111.30000000000001</v>
      </c>
      <c r="ES15" s="33">
        <f t="shared" si="3"/>
        <v>1532.2</v>
      </c>
      <c r="ET15" s="32">
        <f t="shared" si="4"/>
        <v>142.59999999999997</v>
      </c>
      <c r="EU15" s="33">
        <f t="shared" si="5"/>
        <v>1851.8</v>
      </c>
      <c r="EV15" s="32">
        <f t="shared" si="6"/>
        <v>150.69999999999999</v>
      </c>
      <c r="EW15" s="33">
        <f t="shared" si="7"/>
        <v>2074.33</v>
      </c>
      <c r="EX15" s="32">
        <v>144.678</v>
      </c>
      <c r="EY15" s="33">
        <v>2007.799</v>
      </c>
      <c r="EZ15" s="32">
        <v>155.506</v>
      </c>
      <c r="FA15" s="33">
        <v>2242.7379999999998</v>
      </c>
    </row>
    <row r="16" spans="1:157">
      <c r="A16" s="57" t="s">
        <v>31</v>
      </c>
      <c r="B16" s="34" t="s">
        <v>6</v>
      </c>
      <c r="C16" s="35" t="s">
        <v>6</v>
      </c>
      <c r="D16" s="34" t="s">
        <v>6</v>
      </c>
      <c r="E16" s="35" t="s">
        <v>6</v>
      </c>
      <c r="F16" s="34" t="s">
        <v>6</v>
      </c>
      <c r="G16" s="35" t="s">
        <v>6</v>
      </c>
      <c r="H16" s="34" t="s">
        <v>6</v>
      </c>
      <c r="I16" s="35" t="s">
        <v>6</v>
      </c>
      <c r="J16" s="34"/>
      <c r="K16" s="35"/>
      <c r="L16" s="34"/>
      <c r="M16" s="35"/>
      <c r="N16" s="34">
        <v>31.5</v>
      </c>
      <c r="O16" s="35">
        <v>1435.3</v>
      </c>
      <c r="P16" s="34">
        <v>31.9</v>
      </c>
      <c r="Q16" s="35">
        <v>1517.1</v>
      </c>
      <c r="R16" s="34">
        <v>32.1</v>
      </c>
      <c r="S16" s="35">
        <v>1580.5</v>
      </c>
      <c r="T16" s="34">
        <v>33.06</v>
      </c>
      <c r="U16" s="35">
        <v>1702</v>
      </c>
      <c r="V16" s="34">
        <v>34.314</v>
      </c>
      <c r="W16" s="35">
        <v>1435.779</v>
      </c>
      <c r="X16" s="34">
        <v>35</v>
      </c>
      <c r="Y16" s="35">
        <v>1526.502</v>
      </c>
      <c r="Z16" s="34">
        <v>17.899999999999999</v>
      </c>
      <c r="AA16" s="35">
        <v>131.19999999999999</v>
      </c>
      <c r="AB16" s="34">
        <v>18</v>
      </c>
      <c r="AC16" s="35">
        <v>130.69999999999999</v>
      </c>
      <c r="AD16" s="34">
        <v>18</v>
      </c>
      <c r="AE16" s="35">
        <v>133.9</v>
      </c>
      <c r="AF16" s="34">
        <v>18.04</v>
      </c>
      <c r="AG16" s="35">
        <v>136.41999999999999</v>
      </c>
      <c r="AH16" s="34">
        <v>17.952000000000002</v>
      </c>
      <c r="AI16" s="35">
        <v>128.904</v>
      </c>
      <c r="AJ16" s="34">
        <v>18</v>
      </c>
      <c r="AK16" s="35">
        <v>129</v>
      </c>
      <c r="AL16" s="34" t="s">
        <v>6</v>
      </c>
      <c r="AM16" s="35" t="s">
        <v>6</v>
      </c>
      <c r="AN16" s="34" t="s">
        <v>6</v>
      </c>
      <c r="AO16" s="35" t="s">
        <v>6</v>
      </c>
      <c r="AP16" s="34" t="s">
        <v>6</v>
      </c>
      <c r="AQ16" s="35" t="s">
        <v>6</v>
      </c>
      <c r="AR16" s="34" t="s">
        <v>6</v>
      </c>
      <c r="AS16" s="35" t="s">
        <v>6</v>
      </c>
      <c r="AT16" s="34"/>
      <c r="AU16" s="35"/>
      <c r="AV16" s="34"/>
      <c r="AW16" s="35"/>
      <c r="AX16" s="34">
        <v>29.2</v>
      </c>
      <c r="AY16" s="35">
        <v>231.5</v>
      </c>
      <c r="AZ16" s="34">
        <v>29.4</v>
      </c>
      <c r="BA16" s="35">
        <v>235.2</v>
      </c>
      <c r="BB16" s="34">
        <v>29.5</v>
      </c>
      <c r="BC16" s="35">
        <v>245.2</v>
      </c>
      <c r="BD16" s="34">
        <v>29.74</v>
      </c>
      <c r="BE16" s="35">
        <v>259.48</v>
      </c>
      <c r="BF16" s="34">
        <v>29.957999999999998</v>
      </c>
      <c r="BG16" s="35">
        <v>373.70499999999998</v>
      </c>
      <c r="BH16" s="34">
        <v>29.398</v>
      </c>
      <c r="BI16" s="35">
        <v>369.95499999999998</v>
      </c>
      <c r="BJ16" s="34">
        <v>30.6</v>
      </c>
      <c r="BK16" s="35">
        <v>215.1</v>
      </c>
      <c r="BL16" s="34">
        <v>31.1</v>
      </c>
      <c r="BM16" s="35">
        <v>227</v>
      </c>
      <c r="BN16" s="34">
        <v>31.1</v>
      </c>
      <c r="BO16" s="35">
        <v>236.4</v>
      </c>
      <c r="BP16" s="34">
        <v>31.28</v>
      </c>
      <c r="BQ16" s="35">
        <v>256.43</v>
      </c>
      <c r="BR16" s="34">
        <v>31.483000000000001</v>
      </c>
      <c r="BS16" s="35">
        <v>234.2</v>
      </c>
      <c r="BT16" s="34">
        <v>32.204000000000001</v>
      </c>
      <c r="BU16" s="35">
        <v>197.702</v>
      </c>
      <c r="BV16" s="34">
        <v>146</v>
      </c>
      <c r="BW16" s="35">
        <v>995.9</v>
      </c>
      <c r="BX16" s="34">
        <v>147</v>
      </c>
      <c r="BY16" s="35">
        <v>1334.9</v>
      </c>
      <c r="BZ16" s="34">
        <v>147.5</v>
      </c>
      <c r="CA16" s="35">
        <v>1241.8</v>
      </c>
      <c r="CB16" s="34">
        <v>147.74</v>
      </c>
      <c r="CC16" s="35">
        <v>1363.8</v>
      </c>
      <c r="CD16" s="34">
        <v>149.00300000000001</v>
      </c>
      <c r="CE16" s="35">
        <v>1367.566</v>
      </c>
      <c r="CF16" s="34">
        <v>148.369</v>
      </c>
      <c r="CG16" s="35">
        <v>1271.6189999999999</v>
      </c>
      <c r="CH16" s="34">
        <v>1.5</v>
      </c>
      <c r="CI16" s="35">
        <v>35.6</v>
      </c>
      <c r="CJ16" s="34">
        <v>1.6</v>
      </c>
      <c r="CK16" s="35">
        <v>38.200000000000003</v>
      </c>
      <c r="CL16" s="34">
        <v>1.7</v>
      </c>
      <c r="CM16" s="35">
        <v>41.3</v>
      </c>
      <c r="CN16" s="34">
        <v>1.81</v>
      </c>
      <c r="CO16" s="35">
        <v>44.28</v>
      </c>
      <c r="CP16" s="34">
        <v>1.988</v>
      </c>
      <c r="CQ16" s="35">
        <v>39.966999999999999</v>
      </c>
      <c r="CR16" s="34">
        <v>2</v>
      </c>
      <c r="CS16" s="35">
        <v>44</v>
      </c>
      <c r="CT16" s="34">
        <v>4.7</v>
      </c>
      <c r="CU16" s="35">
        <v>125</v>
      </c>
      <c r="CV16" s="34">
        <v>4.9000000000000004</v>
      </c>
      <c r="CW16" s="35">
        <v>129.4</v>
      </c>
      <c r="CX16" s="34">
        <v>4.9000000000000004</v>
      </c>
      <c r="CY16" s="35">
        <v>131.9</v>
      </c>
      <c r="CZ16" s="34">
        <v>5.13</v>
      </c>
      <c r="DA16" s="35">
        <v>139.22</v>
      </c>
      <c r="DB16" s="34">
        <v>4.16</v>
      </c>
      <c r="DC16" s="35">
        <v>113.91200000000001</v>
      </c>
      <c r="DD16" s="34">
        <v>4.2110000000000003</v>
      </c>
      <c r="DE16" s="35">
        <v>116.37</v>
      </c>
      <c r="DF16" s="34" t="s">
        <v>6</v>
      </c>
      <c r="DG16" s="35" t="s">
        <v>6</v>
      </c>
      <c r="DH16" s="34" t="s">
        <v>6</v>
      </c>
      <c r="DI16" s="35" t="s">
        <v>6</v>
      </c>
      <c r="DJ16" s="34" t="s">
        <v>6</v>
      </c>
      <c r="DK16" s="35" t="s">
        <v>6</v>
      </c>
      <c r="DL16" s="34" t="s">
        <v>6</v>
      </c>
      <c r="DM16" s="35" t="s">
        <v>6</v>
      </c>
      <c r="DN16" s="34"/>
      <c r="DO16" s="35"/>
      <c r="DP16" s="34"/>
      <c r="DQ16" s="35"/>
      <c r="DR16" s="34" t="s">
        <v>6</v>
      </c>
      <c r="DS16" s="35" t="s">
        <v>6</v>
      </c>
      <c r="DT16" s="34" t="s">
        <v>6</v>
      </c>
      <c r="DU16" s="35" t="s">
        <v>6</v>
      </c>
      <c r="DV16" s="34" t="s">
        <v>6</v>
      </c>
      <c r="DW16" s="35" t="s">
        <v>6</v>
      </c>
      <c r="DX16" s="34" t="s">
        <v>6</v>
      </c>
      <c r="DY16" s="35" t="s">
        <v>6</v>
      </c>
      <c r="DZ16" s="34"/>
      <c r="EA16" s="35"/>
      <c r="EB16" s="34"/>
      <c r="EC16" s="35"/>
      <c r="ED16" s="34">
        <v>32.200000000000003</v>
      </c>
      <c r="EE16" s="35">
        <v>295.3</v>
      </c>
      <c r="EF16" s="34" t="s">
        <v>6</v>
      </c>
      <c r="EG16" s="35" t="s">
        <v>6</v>
      </c>
      <c r="EH16" s="34">
        <v>34.4</v>
      </c>
      <c r="EI16" s="35">
        <v>335.4</v>
      </c>
      <c r="EJ16" s="34">
        <v>34.659999999999997</v>
      </c>
      <c r="EK16" s="35">
        <v>347.15</v>
      </c>
      <c r="EL16" s="34">
        <v>33.20700000000005</v>
      </c>
      <c r="EM16" s="35">
        <v>319.54199999999992</v>
      </c>
      <c r="EN16" s="34">
        <v>34.608000000000004</v>
      </c>
      <c r="EO16" s="35">
        <v>345.24999999999955</v>
      </c>
      <c r="EP16" s="34">
        <f t="shared" si="0"/>
        <v>293.59999999999997</v>
      </c>
      <c r="EQ16" s="35">
        <f t="shared" si="1"/>
        <v>3464.9</v>
      </c>
      <c r="ER16" s="34">
        <f t="shared" si="2"/>
        <v>263.89999999999998</v>
      </c>
      <c r="ES16" s="35">
        <f t="shared" si="3"/>
        <v>3612.5</v>
      </c>
      <c r="ET16" s="34">
        <f t="shared" si="4"/>
        <v>299.19999999999993</v>
      </c>
      <c r="EU16" s="35">
        <f t="shared" si="5"/>
        <v>3946.4000000000005</v>
      </c>
      <c r="EV16" s="34">
        <f t="shared" si="6"/>
        <v>301.46000000000004</v>
      </c>
      <c r="EW16" s="35">
        <f t="shared" si="7"/>
        <v>4248.78</v>
      </c>
      <c r="EX16" s="34">
        <v>302.06500000000011</v>
      </c>
      <c r="EY16" s="35">
        <v>4013.5749999999998</v>
      </c>
      <c r="EZ16" s="34">
        <v>303.79000000000002</v>
      </c>
      <c r="FA16" s="35">
        <v>4000.3979999999992</v>
      </c>
    </row>
    <row r="17" spans="1:157" s="4" customFormat="1">
      <c r="A17" s="57" t="s">
        <v>47</v>
      </c>
      <c r="B17" s="32" t="s">
        <v>6</v>
      </c>
      <c r="C17" s="33" t="s">
        <v>6</v>
      </c>
      <c r="D17" s="32" t="s">
        <v>6</v>
      </c>
      <c r="E17" s="33" t="s">
        <v>6</v>
      </c>
      <c r="F17" s="32" t="s">
        <v>6</v>
      </c>
      <c r="G17" s="33" t="s">
        <v>6</v>
      </c>
      <c r="H17" s="32" t="s">
        <v>6</v>
      </c>
      <c r="I17" s="33" t="s">
        <v>6</v>
      </c>
      <c r="J17" s="32"/>
      <c r="K17" s="33"/>
      <c r="L17" s="32"/>
      <c r="M17" s="33"/>
      <c r="N17" s="32">
        <v>11.5</v>
      </c>
      <c r="O17" s="33">
        <v>296.89999999999998</v>
      </c>
      <c r="P17" s="32">
        <v>14.8</v>
      </c>
      <c r="Q17" s="33">
        <v>351.4</v>
      </c>
      <c r="R17" s="32">
        <v>16.399999999999999</v>
      </c>
      <c r="S17" s="33">
        <v>381.7</v>
      </c>
      <c r="T17" s="32">
        <v>18.68</v>
      </c>
      <c r="U17" s="33">
        <v>413.4</v>
      </c>
      <c r="V17" s="32">
        <v>20.79</v>
      </c>
      <c r="W17" s="33">
        <v>498.81</v>
      </c>
      <c r="X17" s="32">
        <v>23.87</v>
      </c>
      <c r="Y17" s="33">
        <v>564.42999999999995</v>
      </c>
      <c r="Z17" s="32">
        <v>8.6</v>
      </c>
      <c r="AA17" s="33">
        <v>55.4</v>
      </c>
      <c r="AB17" s="32">
        <v>10.199999999999999</v>
      </c>
      <c r="AC17" s="33">
        <v>67.2</v>
      </c>
      <c r="AD17" s="32">
        <v>11.5</v>
      </c>
      <c r="AE17" s="33">
        <v>74.900000000000006</v>
      </c>
      <c r="AF17" s="32">
        <v>12.15</v>
      </c>
      <c r="AG17" s="33">
        <v>80.73</v>
      </c>
      <c r="AH17" s="32">
        <v>11.81</v>
      </c>
      <c r="AI17" s="33">
        <v>80.62</v>
      </c>
      <c r="AJ17" s="32">
        <v>11.77</v>
      </c>
      <c r="AK17" s="33">
        <v>85.5</v>
      </c>
      <c r="AL17" s="32" t="s">
        <v>6</v>
      </c>
      <c r="AM17" s="33">
        <v>0.1</v>
      </c>
      <c r="AN17" s="32">
        <v>0</v>
      </c>
      <c r="AO17" s="33">
        <v>0</v>
      </c>
      <c r="AP17" s="32" t="s">
        <v>6</v>
      </c>
      <c r="AQ17" s="33" t="s">
        <v>6</v>
      </c>
      <c r="AR17" s="32" t="s">
        <v>6</v>
      </c>
      <c r="AS17" s="33" t="s">
        <v>6</v>
      </c>
      <c r="AT17" s="32"/>
      <c r="AU17" s="33"/>
      <c r="AV17" s="32"/>
      <c r="AW17" s="33"/>
      <c r="AX17" s="32">
        <v>11.6</v>
      </c>
      <c r="AY17" s="33">
        <v>90.8</v>
      </c>
      <c r="AZ17" s="32">
        <v>13.4</v>
      </c>
      <c r="BA17" s="33">
        <v>102.8</v>
      </c>
      <c r="BB17" s="32">
        <v>15.5</v>
      </c>
      <c r="BC17" s="33">
        <v>121.3</v>
      </c>
      <c r="BD17" s="32">
        <v>17.12</v>
      </c>
      <c r="BE17" s="33">
        <v>140.91</v>
      </c>
      <c r="BF17" s="32">
        <v>19.27</v>
      </c>
      <c r="BG17" s="33">
        <v>162.77000000000001</v>
      </c>
      <c r="BH17" s="32">
        <v>19.61</v>
      </c>
      <c r="BI17" s="33">
        <v>171.88</v>
      </c>
      <c r="BJ17" s="32">
        <v>3</v>
      </c>
      <c r="BK17" s="33">
        <v>17.8</v>
      </c>
      <c r="BL17" s="32">
        <v>3.9</v>
      </c>
      <c r="BM17" s="33">
        <v>21.4</v>
      </c>
      <c r="BN17" s="32">
        <v>4.5</v>
      </c>
      <c r="BO17" s="33">
        <v>27.1</v>
      </c>
      <c r="BP17" s="32">
        <v>4.99</v>
      </c>
      <c r="BQ17" s="33">
        <v>30.89</v>
      </c>
      <c r="BR17" s="32">
        <v>5.36</v>
      </c>
      <c r="BS17" s="33">
        <v>37.630000000000003</v>
      </c>
      <c r="BT17" s="32">
        <v>5.55</v>
      </c>
      <c r="BU17" s="33">
        <v>39.15</v>
      </c>
      <c r="BV17" s="32">
        <v>43.3</v>
      </c>
      <c r="BW17" s="33">
        <v>191.8</v>
      </c>
      <c r="BX17" s="32">
        <v>49.8</v>
      </c>
      <c r="BY17" s="33">
        <v>237</v>
      </c>
      <c r="BZ17" s="32">
        <v>56.7</v>
      </c>
      <c r="CA17" s="33">
        <v>271.5</v>
      </c>
      <c r="CB17" s="32">
        <v>60.15</v>
      </c>
      <c r="CC17" s="33">
        <v>291.83</v>
      </c>
      <c r="CD17" s="32">
        <v>64.349999999999994</v>
      </c>
      <c r="CE17" s="33">
        <v>327.91</v>
      </c>
      <c r="CF17" s="32">
        <v>67.12</v>
      </c>
      <c r="CG17" s="33">
        <v>386.67</v>
      </c>
      <c r="CH17" s="32">
        <v>9.3000000000000007</v>
      </c>
      <c r="CI17" s="33">
        <v>211.7</v>
      </c>
      <c r="CJ17" s="32">
        <v>10.6</v>
      </c>
      <c r="CK17" s="33">
        <v>247.1</v>
      </c>
      <c r="CL17" s="32">
        <v>11</v>
      </c>
      <c r="CM17" s="33">
        <v>268.3</v>
      </c>
      <c r="CN17" s="32">
        <v>11.88</v>
      </c>
      <c r="CO17" s="33">
        <v>289.89</v>
      </c>
      <c r="CP17" s="32">
        <v>10.88</v>
      </c>
      <c r="CQ17" s="33">
        <v>286.83999999999997</v>
      </c>
      <c r="CR17" s="32">
        <v>12.41</v>
      </c>
      <c r="CS17" s="33">
        <v>275.79000000000002</v>
      </c>
      <c r="CT17" s="32" t="s">
        <v>6</v>
      </c>
      <c r="CU17" s="33" t="s">
        <v>6</v>
      </c>
      <c r="CV17" s="32" t="s">
        <v>6</v>
      </c>
      <c r="CW17" s="33" t="s">
        <v>6</v>
      </c>
      <c r="CX17" s="32" t="s">
        <v>6</v>
      </c>
      <c r="CY17" s="33" t="s">
        <v>6</v>
      </c>
      <c r="CZ17" s="32" t="s">
        <v>6</v>
      </c>
      <c r="DA17" s="33" t="s">
        <v>6</v>
      </c>
      <c r="DB17" s="32"/>
      <c r="DC17" s="33"/>
      <c r="DD17" s="32"/>
      <c r="DE17" s="33"/>
      <c r="DF17" s="32">
        <v>0.1</v>
      </c>
      <c r="DG17" s="33">
        <v>0.4</v>
      </c>
      <c r="DH17" s="32">
        <v>0.1</v>
      </c>
      <c r="DI17" s="33">
        <v>0.3</v>
      </c>
      <c r="DJ17" s="32">
        <v>0.1</v>
      </c>
      <c r="DK17" s="33">
        <v>0.3</v>
      </c>
      <c r="DL17" s="32">
        <v>0.14000000000000001</v>
      </c>
      <c r="DM17" s="33">
        <v>0.41</v>
      </c>
      <c r="DN17" s="32">
        <v>0.14000000000000001</v>
      </c>
      <c r="DO17" s="33">
        <v>0.51</v>
      </c>
      <c r="DP17" s="32">
        <v>0.27</v>
      </c>
      <c r="DQ17" s="33">
        <v>2.04</v>
      </c>
      <c r="DR17" s="32">
        <v>0.2</v>
      </c>
      <c r="DS17" s="33">
        <v>0.7</v>
      </c>
      <c r="DT17" s="32">
        <v>0.2</v>
      </c>
      <c r="DU17" s="33">
        <v>0.8</v>
      </c>
      <c r="DV17" s="32">
        <v>0.2</v>
      </c>
      <c r="DW17" s="33">
        <v>0.8</v>
      </c>
      <c r="DX17" s="32">
        <v>0.2</v>
      </c>
      <c r="DY17" s="33">
        <v>0.84</v>
      </c>
      <c r="DZ17" s="32">
        <v>0.19</v>
      </c>
      <c r="EA17" s="33">
        <v>0.99</v>
      </c>
      <c r="EB17" s="32">
        <v>0.21</v>
      </c>
      <c r="EC17" s="33">
        <v>1.07</v>
      </c>
      <c r="ED17" s="32">
        <v>37.6</v>
      </c>
      <c r="EE17" s="33">
        <v>320.2</v>
      </c>
      <c r="EF17" s="32" t="s">
        <v>6</v>
      </c>
      <c r="EG17" s="33" t="s">
        <v>6</v>
      </c>
      <c r="EH17" s="32">
        <v>69.2</v>
      </c>
      <c r="EI17" s="33">
        <v>423.4</v>
      </c>
      <c r="EJ17" s="32">
        <v>70.3</v>
      </c>
      <c r="EK17" s="33">
        <v>453.42</v>
      </c>
      <c r="EL17" s="32">
        <v>80.099999999999994</v>
      </c>
      <c r="EM17" s="33">
        <v>534.09999999999991</v>
      </c>
      <c r="EN17" s="32">
        <v>80.78000000000003</v>
      </c>
      <c r="EO17" s="33">
        <v>586.83000000000015</v>
      </c>
      <c r="EP17" s="32">
        <f t="shared" si="0"/>
        <v>125.19999999999999</v>
      </c>
      <c r="EQ17" s="33">
        <f t="shared" si="1"/>
        <v>1185.8</v>
      </c>
      <c r="ER17" s="32">
        <f t="shared" si="2"/>
        <v>102.99999999999999</v>
      </c>
      <c r="ES17" s="33">
        <f t="shared" si="3"/>
        <v>1027.9999999999998</v>
      </c>
      <c r="ET17" s="32">
        <f t="shared" si="4"/>
        <v>185.1</v>
      </c>
      <c r="EU17" s="33">
        <f t="shared" si="5"/>
        <v>1569.2999999999997</v>
      </c>
      <c r="EV17" s="32">
        <f t="shared" si="6"/>
        <v>195.61</v>
      </c>
      <c r="EW17" s="33">
        <f t="shared" si="7"/>
        <v>1702.3200000000002</v>
      </c>
      <c r="EX17" s="32">
        <v>212.88999999999996</v>
      </c>
      <c r="EY17" s="33">
        <v>1930.1799999999998</v>
      </c>
      <c r="EZ17" s="32">
        <v>221.59000000000003</v>
      </c>
      <c r="FA17" s="33">
        <v>2113.36</v>
      </c>
    </row>
    <row r="18" spans="1:157">
      <c r="A18" s="57" t="s">
        <v>7</v>
      </c>
      <c r="B18" s="34" t="s">
        <v>6</v>
      </c>
      <c r="C18" s="35" t="s">
        <v>6</v>
      </c>
      <c r="D18" s="34" t="s">
        <v>6</v>
      </c>
      <c r="E18" s="35" t="s">
        <v>6</v>
      </c>
      <c r="F18" s="34" t="s">
        <v>6</v>
      </c>
      <c r="G18" s="35" t="s">
        <v>6</v>
      </c>
      <c r="H18" s="34" t="s">
        <v>6</v>
      </c>
      <c r="I18" s="35" t="s">
        <v>6</v>
      </c>
      <c r="J18" s="34"/>
      <c r="K18" s="35"/>
      <c r="L18" s="34"/>
      <c r="M18" s="35"/>
      <c r="N18" s="34">
        <v>2.2999999999999998</v>
      </c>
      <c r="O18" s="35">
        <v>25.1</v>
      </c>
      <c r="P18" s="34">
        <v>2.2999999999999998</v>
      </c>
      <c r="Q18" s="35">
        <v>25.1</v>
      </c>
      <c r="R18" s="34">
        <v>2.2999999999999998</v>
      </c>
      <c r="S18" s="35">
        <v>25.8</v>
      </c>
      <c r="T18" s="34">
        <v>2.29</v>
      </c>
      <c r="U18" s="35">
        <v>25.92</v>
      </c>
      <c r="V18" s="34">
        <v>2.3239999999999998</v>
      </c>
      <c r="W18" s="35">
        <v>26.308</v>
      </c>
      <c r="X18" s="34">
        <v>2.38</v>
      </c>
      <c r="Y18" s="35">
        <v>26.882000000000001</v>
      </c>
      <c r="Z18" s="34" t="s">
        <v>6</v>
      </c>
      <c r="AA18" s="35" t="s">
        <v>6</v>
      </c>
      <c r="AB18" s="34">
        <v>0</v>
      </c>
      <c r="AC18" s="35">
        <v>0</v>
      </c>
      <c r="AD18" s="34" t="s">
        <v>6</v>
      </c>
      <c r="AE18" s="35" t="s">
        <v>6</v>
      </c>
      <c r="AF18" s="34">
        <v>0</v>
      </c>
      <c r="AG18" s="35">
        <v>0</v>
      </c>
      <c r="AH18" s="34">
        <v>0</v>
      </c>
      <c r="AI18" s="35">
        <v>0</v>
      </c>
      <c r="AJ18" s="34">
        <v>0</v>
      </c>
      <c r="AK18" s="35">
        <v>0</v>
      </c>
      <c r="AL18" s="34" t="s">
        <v>6</v>
      </c>
      <c r="AM18" s="35" t="s">
        <v>6</v>
      </c>
      <c r="AN18" s="34" t="s">
        <v>6</v>
      </c>
      <c r="AO18" s="35" t="s">
        <v>6</v>
      </c>
      <c r="AP18" s="34" t="s">
        <v>6</v>
      </c>
      <c r="AQ18" s="35" t="s">
        <v>6</v>
      </c>
      <c r="AR18" s="34" t="s">
        <v>6</v>
      </c>
      <c r="AS18" s="35" t="s">
        <v>6</v>
      </c>
      <c r="AT18" s="34"/>
      <c r="AU18" s="35"/>
      <c r="AV18" s="34"/>
      <c r="AW18" s="35"/>
      <c r="AX18" s="34" t="s">
        <v>6</v>
      </c>
      <c r="AY18" s="35" t="s">
        <v>6</v>
      </c>
      <c r="AZ18" s="34" t="s">
        <v>6</v>
      </c>
      <c r="BA18" s="35" t="s">
        <v>6</v>
      </c>
      <c r="BB18" s="34"/>
      <c r="BC18" s="35"/>
      <c r="BD18" s="34" t="s">
        <v>6</v>
      </c>
      <c r="BE18" s="35" t="s">
        <v>6</v>
      </c>
      <c r="BF18" s="34"/>
      <c r="BG18" s="35"/>
      <c r="BH18" s="34"/>
      <c r="BI18" s="35"/>
      <c r="BJ18" s="34" t="s">
        <v>6</v>
      </c>
      <c r="BK18" s="35" t="s">
        <v>6</v>
      </c>
      <c r="BL18" s="34" t="s">
        <v>6</v>
      </c>
      <c r="BM18" s="35" t="s">
        <v>6</v>
      </c>
      <c r="BN18" s="34" t="s">
        <v>6</v>
      </c>
      <c r="BO18" s="35" t="s">
        <v>6</v>
      </c>
      <c r="BP18" s="34" t="s">
        <v>6</v>
      </c>
      <c r="BQ18" s="35" t="s">
        <v>6</v>
      </c>
      <c r="BR18" s="34"/>
      <c r="BS18" s="35"/>
      <c r="BT18" s="34"/>
      <c r="BU18" s="35"/>
      <c r="BV18" s="34">
        <v>4.5999999999999996</v>
      </c>
      <c r="BW18" s="35">
        <v>7.6</v>
      </c>
      <c r="BX18" s="34">
        <v>4.5999999999999996</v>
      </c>
      <c r="BY18" s="35">
        <v>7.6</v>
      </c>
      <c r="BZ18" s="34">
        <v>4.8</v>
      </c>
      <c r="CA18" s="35">
        <v>83.4</v>
      </c>
      <c r="CB18" s="34">
        <v>4.7699999999999996</v>
      </c>
      <c r="CC18" s="35">
        <v>9.0399999999999991</v>
      </c>
      <c r="CD18" s="34">
        <v>4.819</v>
      </c>
      <c r="CE18" s="35">
        <v>8.9440000000000008</v>
      </c>
      <c r="CF18" s="34">
        <v>4.843</v>
      </c>
      <c r="CG18" s="35">
        <v>8.8870000000000005</v>
      </c>
      <c r="CH18" s="34" t="s">
        <v>6</v>
      </c>
      <c r="CI18" s="35" t="s">
        <v>6</v>
      </c>
      <c r="CJ18" s="34" t="s">
        <v>6</v>
      </c>
      <c r="CK18" s="35" t="s">
        <v>6</v>
      </c>
      <c r="CL18" s="34" t="s">
        <v>6</v>
      </c>
      <c r="CM18" s="35" t="s">
        <v>6</v>
      </c>
      <c r="CN18" s="34" t="s">
        <v>6</v>
      </c>
      <c r="CO18" s="35" t="s">
        <v>6</v>
      </c>
      <c r="CP18" s="34"/>
      <c r="CQ18" s="35"/>
      <c r="CR18" s="34"/>
      <c r="CS18" s="35"/>
      <c r="CT18" s="34">
        <v>0.3</v>
      </c>
      <c r="CU18" s="35">
        <v>4.5</v>
      </c>
      <c r="CV18" s="34">
        <v>0.3</v>
      </c>
      <c r="CW18" s="35">
        <v>4.7</v>
      </c>
      <c r="CX18" s="34">
        <v>0.3</v>
      </c>
      <c r="CY18" s="35">
        <v>4.5999999999999996</v>
      </c>
      <c r="CZ18" s="34">
        <v>0.28999999999999998</v>
      </c>
      <c r="DA18" s="35">
        <v>4.8</v>
      </c>
      <c r="DB18" s="34">
        <v>0.29499999999999998</v>
      </c>
      <c r="DC18" s="35">
        <v>4.9000000000000004</v>
      </c>
      <c r="DD18" s="34">
        <v>0.36699999999999999</v>
      </c>
      <c r="DE18" s="35">
        <v>6.085</v>
      </c>
      <c r="DF18" s="34" t="s">
        <v>6</v>
      </c>
      <c r="DG18" s="35" t="s">
        <v>6</v>
      </c>
      <c r="DH18" s="34" t="s">
        <v>6</v>
      </c>
      <c r="DI18" s="35" t="s">
        <v>6</v>
      </c>
      <c r="DJ18" s="34" t="s">
        <v>6</v>
      </c>
      <c r="DK18" s="35" t="s">
        <v>6</v>
      </c>
      <c r="DL18" s="34" t="s">
        <v>6</v>
      </c>
      <c r="DM18" s="35" t="s">
        <v>6</v>
      </c>
      <c r="DN18" s="34"/>
      <c r="DO18" s="35"/>
      <c r="DP18" s="34"/>
      <c r="DQ18" s="35"/>
      <c r="DR18" s="34" t="s">
        <v>6</v>
      </c>
      <c r="DS18" s="35" t="s">
        <v>6</v>
      </c>
      <c r="DT18" s="34" t="s">
        <v>6</v>
      </c>
      <c r="DU18" s="35" t="s">
        <v>6</v>
      </c>
      <c r="DV18" s="34" t="s">
        <v>6</v>
      </c>
      <c r="DW18" s="35" t="s">
        <v>6</v>
      </c>
      <c r="DX18" s="34" t="s">
        <v>6</v>
      </c>
      <c r="DY18" s="35" t="s">
        <v>6</v>
      </c>
      <c r="DZ18" s="34"/>
      <c r="EA18" s="35"/>
      <c r="EB18" s="34"/>
      <c r="EC18" s="35"/>
      <c r="ED18" s="34">
        <v>3.8</v>
      </c>
      <c r="EE18" s="35">
        <v>41.2</v>
      </c>
      <c r="EF18" s="34" t="s">
        <v>6</v>
      </c>
      <c r="EG18" s="35" t="s">
        <v>6</v>
      </c>
      <c r="EH18" s="34">
        <v>3.8</v>
      </c>
      <c r="EI18" s="35">
        <v>40.799999999999997</v>
      </c>
      <c r="EJ18" s="34">
        <v>3.82</v>
      </c>
      <c r="EK18" s="35">
        <v>41.15</v>
      </c>
      <c r="EL18" s="34">
        <v>3.8389999999999995</v>
      </c>
      <c r="EM18" s="35">
        <v>41.039000000000001</v>
      </c>
      <c r="EN18" s="34">
        <v>3.8670000000000009</v>
      </c>
      <c r="EO18" s="35">
        <v>41.242000000000004</v>
      </c>
      <c r="EP18" s="34">
        <f t="shared" si="0"/>
        <v>11</v>
      </c>
      <c r="EQ18" s="35">
        <f t="shared" si="1"/>
        <v>78.400000000000006</v>
      </c>
      <c r="ER18" s="34">
        <f t="shared" si="2"/>
        <v>7.1999999999999993</v>
      </c>
      <c r="ES18" s="35">
        <f t="shared" si="3"/>
        <v>37.400000000000006</v>
      </c>
      <c r="ET18" s="34">
        <f t="shared" si="4"/>
        <v>11.2</v>
      </c>
      <c r="EU18" s="35">
        <f t="shared" si="5"/>
        <v>154.6</v>
      </c>
      <c r="EV18" s="34">
        <f t="shared" si="6"/>
        <v>11.17</v>
      </c>
      <c r="EW18" s="35">
        <f t="shared" si="7"/>
        <v>80.91</v>
      </c>
      <c r="EX18" s="34">
        <v>11.276999999999999</v>
      </c>
      <c r="EY18" s="35">
        <v>81.191000000000003</v>
      </c>
      <c r="EZ18" s="34">
        <v>11.457000000000001</v>
      </c>
      <c r="FA18" s="35">
        <v>83.096000000000004</v>
      </c>
    </row>
    <row r="19" spans="1:157" s="4" customFormat="1">
      <c r="A19" s="57" t="s">
        <v>32</v>
      </c>
      <c r="B19" s="32" t="s">
        <v>6</v>
      </c>
      <c r="C19" s="33" t="s">
        <v>6</v>
      </c>
      <c r="D19" s="32" t="s">
        <v>6</v>
      </c>
      <c r="E19" s="33" t="s">
        <v>6</v>
      </c>
      <c r="F19" s="32" t="s">
        <v>6</v>
      </c>
      <c r="G19" s="33" t="s">
        <v>6</v>
      </c>
      <c r="H19" s="32" t="s">
        <v>6</v>
      </c>
      <c r="I19" s="33" t="s">
        <v>6</v>
      </c>
      <c r="J19" s="32"/>
      <c r="K19" s="33"/>
      <c r="L19" s="32"/>
      <c r="M19" s="33"/>
      <c r="N19" s="32">
        <v>61.9</v>
      </c>
      <c r="O19" s="33">
        <v>3779.8</v>
      </c>
      <c r="P19" s="32">
        <v>64.7</v>
      </c>
      <c r="Q19" s="33">
        <v>3978</v>
      </c>
      <c r="R19" s="32">
        <v>65</v>
      </c>
      <c r="S19" s="33">
        <v>4047.8</v>
      </c>
      <c r="T19" s="32">
        <v>70.48</v>
      </c>
      <c r="U19" s="33">
        <v>4523.49</v>
      </c>
      <c r="V19" s="32">
        <v>66.5</v>
      </c>
      <c r="W19" s="33">
        <v>4225.49</v>
      </c>
      <c r="X19" s="32">
        <v>66.5</v>
      </c>
      <c r="Y19" s="33">
        <v>4225.49</v>
      </c>
      <c r="Z19" s="32">
        <v>37.1</v>
      </c>
      <c r="AA19" s="33">
        <v>385.6</v>
      </c>
      <c r="AB19" s="32">
        <v>39.200000000000003</v>
      </c>
      <c r="AC19" s="33">
        <v>409.1</v>
      </c>
      <c r="AD19" s="32">
        <v>40.200000000000003</v>
      </c>
      <c r="AE19" s="33">
        <v>425.1</v>
      </c>
      <c r="AF19" s="32">
        <v>40.799999999999997</v>
      </c>
      <c r="AG19" s="33">
        <v>433.12</v>
      </c>
      <c r="AH19" s="32">
        <v>41.08</v>
      </c>
      <c r="AI19" s="33">
        <v>449.24</v>
      </c>
      <c r="AJ19" s="32">
        <v>41.08</v>
      </c>
      <c r="AK19" s="33">
        <v>449.24</v>
      </c>
      <c r="AL19" s="32" t="s">
        <v>6</v>
      </c>
      <c r="AM19" s="33" t="s">
        <v>6</v>
      </c>
      <c r="AN19" s="32" t="s">
        <v>6</v>
      </c>
      <c r="AO19" s="33" t="s">
        <v>6</v>
      </c>
      <c r="AP19" s="32" t="s">
        <v>6</v>
      </c>
      <c r="AQ19" s="33" t="s">
        <v>6</v>
      </c>
      <c r="AR19" s="32" t="s">
        <v>6</v>
      </c>
      <c r="AS19" s="33" t="s">
        <v>6</v>
      </c>
      <c r="AT19" s="32"/>
      <c r="AU19" s="33"/>
      <c r="AV19" s="32"/>
      <c r="AW19" s="33"/>
      <c r="AX19" s="32">
        <v>9.8000000000000007</v>
      </c>
      <c r="AY19" s="33">
        <v>156.6</v>
      </c>
      <c r="AZ19" s="32">
        <v>10.199999999999999</v>
      </c>
      <c r="BA19" s="33">
        <v>150.69999999999999</v>
      </c>
      <c r="BB19" s="32">
        <v>10.5</v>
      </c>
      <c r="BC19" s="33">
        <v>156.30000000000001</v>
      </c>
      <c r="BD19" s="32">
        <v>10.61</v>
      </c>
      <c r="BE19" s="33">
        <v>158.05000000000001</v>
      </c>
      <c r="BF19" s="32">
        <v>10.81</v>
      </c>
      <c r="BG19" s="33">
        <v>140.82</v>
      </c>
      <c r="BH19" s="32">
        <v>10.81</v>
      </c>
      <c r="BI19" s="33">
        <v>140.82</v>
      </c>
      <c r="BJ19" s="32" t="s">
        <v>6</v>
      </c>
      <c r="BK19" s="33" t="s">
        <v>6</v>
      </c>
      <c r="BL19" s="32" t="s">
        <v>6</v>
      </c>
      <c r="BM19" s="33" t="s">
        <v>6</v>
      </c>
      <c r="BN19" s="32" t="s">
        <v>6</v>
      </c>
      <c r="BO19" s="33" t="s">
        <v>6</v>
      </c>
      <c r="BP19" s="32" t="s">
        <v>6</v>
      </c>
      <c r="BQ19" s="33" t="s">
        <v>6</v>
      </c>
      <c r="BR19" s="32"/>
      <c r="BS19" s="33"/>
      <c r="BT19" s="32"/>
      <c r="BU19" s="33"/>
      <c r="BV19" s="32">
        <v>121.5</v>
      </c>
      <c r="BW19" s="33">
        <v>856.7</v>
      </c>
      <c r="BX19" s="32">
        <v>130.1</v>
      </c>
      <c r="BY19" s="33">
        <v>911.3</v>
      </c>
      <c r="BZ19" s="32">
        <v>136.19999999999999</v>
      </c>
      <c r="CA19" s="33">
        <v>966</v>
      </c>
      <c r="CB19" s="32">
        <v>141.26</v>
      </c>
      <c r="CC19" s="33">
        <v>1003.71</v>
      </c>
      <c r="CD19" s="32">
        <v>142.69</v>
      </c>
      <c r="CE19" s="33">
        <v>1125.6099999999999</v>
      </c>
      <c r="CF19" s="32">
        <v>142.69</v>
      </c>
      <c r="CG19" s="33">
        <v>1125.6099999999999</v>
      </c>
      <c r="CH19" s="32">
        <v>15.3</v>
      </c>
      <c r="CI19" s="33">
        <v>832.9</v>
      </c>
      <c r="CJ19" s="32">
        <v>17.8</v>
      </c>
      <c r="CK19" s="33">
        <v>974</v>
      </c>
      <c r="CL19" s="32">
        <v>18.5</v>
      </c>
      <c r="CM19" s="33">
        <v>1060.9000000000001</v>
      </c>
      <c r="CN19" s="32">
        <v>19.54</v>
      </c>
      <c r="CO19" s="33">
        <v>1189.31</v>
      </c>
      <c r="CP19" s="32">
        <v>19.59</v>
      </c>
      <c r="CQ19" s="33">
        <v>1185.47</v>
      </c>
      <c r="CR19" s="32">
        <v>19.59</v>
      </c>
      <c r="CS19" s="33">
        <v>1185.47</v>
      </c>
      <c r="CT19" s="32" t="s">
        <v>6</v>
      </c>
      <c r="CU19" s="33" t="s">
        <v>6</v>
      </c>
      <c r="CV19" s="32" t="s">
        <v>6</v>
      </c>
      <c r="CW19" s="33" t="s">
        <v>6</v>
      </c>
      <c r="CX19" s="32" t="s">
        <v>6</v>
      </c>
      <c r="CY19" s="33" t="s">
        <v>6</v>
      </c>
      <c r="CZ19" s="32" t="s">
        <v>6</v>
      </c>
      <c r="DA19" s="33" t="s">
        <v>6</v>
      </c>
      <c r="DB19" s="32"/>
      <c r="DC19" s="33"/>
      <c r="DD19" s="32"/>
      <c r="DE19" s="33"/>
      <c r="DF19" s="32">
        <v>4.4000000000000004</v>
      </c>
      <c r="DG19" s="33">
        <v>45.6</v>
      </c>
      <c r="DH19" s="32">
        <v>5.8</v>
      </c>
      <c r="DI19" s="33">
        <v>60.3</v>
      </c>
      <c r="DJ19" s="32">
        <v>6.2</v>
      </c>
      <c r="DK19" s="33">
        <v>66.2</v>
      </c>
      <c r="DL19" s="32">
        <v>7.4</v>
      </c>
      <c r="DM19" s="33">
        <v>79.02</v>
      </c>
      <c r="DN19" s="32">
        <v>9.3800000000000008</v>
      </c>
      <c r="DO19" s="33">
        <v>99.33</v>
      </c>
      <c r="DP19" s="32">
        <v>9.3800000000000008</v>
      </c>
      <c r="DQ19" s="33">
        <v>99.33</v>
      </c>
      <c r="DR19" s="32">
        <v>27.4</v>
      </c>
      <c r="DS19" s="33">
        <v>272.60000000000002</v>
      </c>
      <c r="DT19" s="32">
        <v>28.8</v>
      </c>
      <c r="DU19" s="33">
        <v>288</v>
      </c>
      <c r="DV19" s="32">
        <v>28.8</v>
      </c>
      <c r="DW19" s="33">
        <v>308.7</v>
      </c>
      <c r="DX19" s="32">
        <v>28.8</v>
      </c>
      <c r="DY19" s="33">
        <v>309.89999999999998</v>
      </c>
      <c r="DZ19" s="32">
        <v>28.61</v>
      </c>
      <c r="EA19" s="33">
        <v>297.02</v>
      </c>
      <c r="EB19" s="32">
        <v>28.61</v>
      </c>
      <c r="EC19" s="33">
        <v>297.02</v>
      </c>
      <c r="ED19" s="32">
        <v>75.5</v>
      </c>
      <c r="EE19" s="33">
        <v>655.20000000000005</v>
      </c>
      <c r="EF19" s="32" t="s">
        <v>6</v>
      </c>
      <c r="EG19" s="33" t="s">
        <v>6</v>
      </c>
      <c r="EH19" s="32">
        <v>48.3</v>
      </c>
      <c r="EI19" s="33">
        <v>491.4</v>
      </c>
      <c r="EJ19" s="32">
        <v>62.51</v>
      </c>
      <c r="EK19" s="33">
        <v>716.57</v>
      </c>
      <c r="EL19" s="32">
        <v>52.099999999999966</v>
      </c>
      <c r="EM19" s="33">
        <v>478.97999999999865</v>
      </c>
      <c r="EN19" s="32">
        <v>52.100000000000023</v>
      </c>
      <c r="EO19" s="33">
        <v>478.97999999999865</v>
      </c>
      <c r="EP19" s="32">
        <f t="shared" si="0"/>
        <v>352.90000000000003</v>
      </c>
      <c r="EQ19" s="33">
        <f t="shared" si="1"/>
        <v>6985.0000000000009</v>
      </c>
      <c r="ER19" s="32">
        <f t="shared" si="2"/>
        <v>296.60000000000002</v>
      </c>
      <c r="ES19" s="33">
        <f t="shared" si="3"/>
        <v>6771.4000000000005</v>
      </c>
      <c r="ET19" s="32">
        <f t="shared" si="4"/>
        <v>353.7</v>
      </c>
      <c r="EU19" s="33">
        <f t="shared" si="5"/>
        <v>7522.4</v>
      </c>
      <c r="EV19" s="32">
        <f t="shared" si="6"/>
        <v>381.4</v>
      </c>
      <c r="EW19" s="33">
        <f t="shared" si="7"/>
        <v>8413.17</v>
      </c>
      <c r="EX19" s="32">
        <v>370.76</v>
      </c>
      <c r="EY19" s="33">
        <v>8001.9599999999982</v>
      </c>
      <c r="EZ19" s="32">
        <v>370.76</v>
      </c>
      <c r="FA19" s="33">
        <v>8001.9599999999982</v>
      </c>
    </row>
    <row r="20" spans="1:157">
      <c r="A20" s="57" t="s">
        <v>8</v>
      </c>
      <c r="B20" s="34" t="s">
        <v>6</v>
      </c>
      <c r="C20" s="35" t="s">
        <v>6</v>
      </c>
      <c r="D20" s="34" t="s">
        <v>6</v>
      </c>
      <c r="E20" s="35" t="s">
        <v>6</v>
      </c>
      <c r="F20" s="34" t="s">
        <v>6</v>
      </c>
      <c r="G20" s="35" t="s">
        <v>6</v>
      </c>
      <c r="H20" s="34" t="s">
        <v>6</v>
      </c>
      <c r="I20" s="35" t="s">
        <v>6</v>
      </c>
      <c r="J20" s="34"/>
      <c r="K20" s="35"/>
      <c r="L20" s="34"/>
      <c r="M20" s="35"/>
      <c r="N20" s="34" t="s">
        <v>6</v>
      </c>
      <c r="O20" s="35" t="s">
        <v>6</v>
      </c>
      <c r="P20" s="34" t="s">
        <v>6</v>
      </c>
      <c r="Q20" s="35" t="s">
        <v>6</v>
      </c>
      <c r="R20" s="34" t="s">
        <v>6</v>
      </c>
      <c r="S20" s="35" t="s">
        <v>6</v>
      </c>
      <c r="T20" s="34" t="s">
        <v>6</v>
      </c>
      <c r="U20" s="35" t="s">
        <v>6</v>
      </c>
      <c r="V20" s="34"/>
      <c r="W20" s="35"/>
      <c r="X20" s="34"/>
      <c r="Y20" s="35"/>
      <c r="Z20" s="34">
        <v>13.8</v>
      </c>
      <c r="AA20" s="35">
        <v>98.3</v>
      </c>
      <c r="AB20" s="34">
        <v>17.2</v>
      </c>
      <c r="AC20" s="35">
        <v>130</v>
      </c>
      <c r="AD20" s="34">
        <v>17.7</v>
      </c>
      <c r="AE20" s="35">
        <v>214.2</v>
      </c>
      <c r="AF20" s="34">
        <v>18.78</v>
      </c>
      <c r="AG20" s="35">
        <v>225.05</v>
      </c>
      <c r="AH20" s="34">
        <v>19.38</v>
      </c>
      <c r="AI20" s="35">
        <v>235.35</v>
      </c>
      <c r="AJ20" s="34">
        <v>19.5</v>
      </c>
      <c r="AK20" s="35">
        <v>243.51</v>
      </c>
      <c r="AL20" s="34">
        <v>0.1</v>
      </c>
      <c r="AM20" s="35">
        <v>1.9</v>
      </c>
      <c r="AN20" s="34">
        <v>0.1</v>
      </c>
      <c r="AO20" s="35">
        <v>1.1000000000000001</v>
      </c>
      <c r="AP20" s="34">
        <v>0.1</v>
      </c>
      <c r="AQ20" s="35">
        <v>0.7</v>
      </c>
      <c r="AR20" s="34">
        <v>0.05</v>
      </c>
      <c r="AS20" s="35">
        <v>0.71</v>
      </c>
      <c r="AT20" s="34">
        <v>0.04</v>
      </c>
      <c r="AU20" s="35">
        <v>0.55000000000000004</v>
      </c>
      <c r="AV20" s="34">
        <v>0.04</v>
      </c>
      <c r="AW20" s="35">
        <v>0.22</v>
      </c>
      <c r="AX20" s="34">
        <v>7.8</v>
      </c>
      <c r="AY20" s="35">
        <v>55.8</v>
      </c>
      <c r="AZ20" s="34">
        <v>9.3000000000000007</v>
      </c>
      <c r="BA20" s="35">
        <v>71.599999999999994</v>
      </c>
      <c r="BB20" s="34">
        <v>9.6999999999999993</v>
      </c>
      <c r="BC20" s="35">
        <v>87.1</v>
      </c>
      <c r="BD20" s="34">
        <v>10.38</v>
      </c>
      <c r="BE20" s="35">
        <v>107.56</v>
      </c>
      <c r="BF20" s="34">
        <v>10.67</v>
      </c>
      <c r="BG20" s="35">
        <v>125.04</v>
      </c>
      <c r="BH20" s="34">
        <v>10.84</v>
      </c>
      <c r="BI20" s="35">
        <v>140.26</v>
      </c>
      <c r="BJ20" s="34">
        <v>0.2</v>
      </c>
      <c r="BK20" s="35">
        <v>0.4</v>
      </c>
      <c r="BL20" s="34">
        <v>0.2</v>
      </c>
      <c r="BM20" s="35">
        <v>1.1000000000000001</v>
      </c>
      <c r="BN20" s="34">
        <v>0.2</v>
      </c>
      <c r="BO20" s="35">
        <v>0.6</v>
      </c>
      <c r="BP20" s="34">
        <v>0.2</v>
      </c>
      <c r="BQ20" s="35">
        <v>1.64</v>
      </c>
      <c r="BR20" s="34">
        <v>0.2</v>
      </c>
      <c r="BS20" s="35">
        <v>2.75</v>
      </c>
      <c r="BT20" s="34">
        <v>0.2</v>
      </c>
      <c r="BU20" s="35">
        <v>3.31</v>
      </c>
      <c r="BV20" s="34">
        <v>9.1</v>
      </c>
      <c r="BW20" s="35">
        <v>64.599999999999994</v>
      </c>
      <c r="BX20" s="34">
        <v>8.6999999999999993</v>
      </c>
      <c r="BY20" s="35">
        <v>72.8</v>
      </c>
      <c r="BZ20" s="34">
        <v>8.8000000000000007</v>
      </c>
      <c r="CA20" s="35">
        <v>77.400000000000006</v>
      </c>
      <c r="CB20" s="34">
        <v>9.01</v>
      </c>
      <c r="CC20" s="35">
        <v>79.55</v>
      </c>
      <c r="CD20" s="34">
        <v>9.16</v>
      </c>
      <c r="CE20" s="35">
        <v>86.61</v>
      </c>
      <c r="CF20" s="34">
        <v>9.2200000000000006</v>
      </c>
      <c r="CG20" s="35">
        <v>107.45</v>
      </c>
      <c r="CH20" s="34" t="s">
        <v>6</v>
      </c>
      <c r="CI20" s="35" t="s">
        <v>6</v>
      </c>
      <c r="CJ20" s="34" t="s">
        <v>6</v>
      </c>
      <c r="CK20" s="35" t="s">
        <v>6</v>
      </c>
      <c r="CL20" s="34" t="s">
        <v>6</v>
      </c>
      <c r="CM20" s="35" t="s">
        <v>6</v>
      </c>
      <c r="CN20" s="34" t="s">
        <v>6</v>
      </c>
      <c r="CO20" s="35" t="s">
        <v>6</v>
      </c>
      <c r="CP20" s="34"/>
      <c r="CQ20" s="35"/>
      <c r="CR20" s="34"/>
      <c r="CS20" s="35"/>
      <c r="CT20" s="34" t="s">
        <v>6</v>
      </c>
      <c r="CU20" s="35" t="s">
        <v>6</v>
      </c>
      <c r="CV20" s="34" t="s">
        <v>6</v>
      </c>
      <c r="CW20" s="35" t="s">
        <v>6</v>
      </c>
      <c r="CX20" s="34" t="s">
        <v>6</v>
      </c>
      <c r="CY20" s="35" t="s">
        <v>6</v>
      </c>
      <c r="CZ20" s="34" t="s">
        <v>6</v>
      </c>
      <c r="DA20" s="35" t="s">
        <v>6</v>
      </c>
      <c r="DB20" s="34"/>
      <c r="DC20" s="35"/>
      <c r="DD20" s="34"/>
      <c r="DE20" s="35"/>
      <c r="DF20" s="34" t="s">
        <v>6</v>
      </c>
      <c r="DG20" s="35" t="s">
        <v>6</v>
      </c>
      <c r="DH20" s="34" t="s">
        <v>6</v>
      </c>
      <c r="DI20" s="35" t="s">
        <v>6</v>
      </c>
      <c r="DJ20" s="34" t="s">
        <v>6</v>
      </c>
      <c r="DK20" s="35" t="s">
        <v>6</v>
      </c>
      <c r="DL20" s="34" t="s">
        <v>6</v>
      </c>
      <c r="DM20" s="35" t="s">
        <v>6</v>
      </c>
      <c r="DN20" s="34"/>
      <c r="DO20" s="35"/>
      <c r="DP20" s="34"/>
      <c r="DQ20" s="35"/>
      <c r="DR20" s="34">
        <v>1.1000000000000001</v>
      </c>
      <c r="DS20" s="35">
        <v>5.7</v>
      </c>
      <c r="DT20" s="34">
        <v>1.3</v>
      </c>
      <c r="DU20" s="35">
        <v>6.3</v>
      </c>
      <c r="DV20" s="34">
        <v>1.3</v>
      </c>
      <c r="DW20" s="35">
        <v>5.0999999999999996</v>
      </c>
      <c r="DX20" s="34">
        <v>1.48</v>
      </c>
      <c r="DY20" s="35">
        <v>8.27</v>
      </c>
      <c r="DZ20" s="34">
        <v>1.57</v>
      </c>
      <c r="EA20" s="35">
        <v>13.4</v>
      </c>
      <c r="EB20" s="34">
        <v>1.6</v>
      </c>
      <c r="EC20" s="35">
        <v>13.03</v>
      </c>
      <c r="ED20" s="34">
        <v>9.3000000000000007</v>
      </c>
      <c r="EE20" s="35">
        <v>77.2</v>
      </c>
      <c r="EF20" s="34" t="s">
        <v>6</v>
      </c>
      <c r="EG20" s="35" t="s">
        <v>6</v>
      </c>
      <c r="EH20" s="34">
        <v>9.3000000000000007</v>
      </c>
      <c r="EI20" s="35">
        <v>91.6</v>
      </c>
      <c r="EJ20" s="34">
        <v>9.6300000000000008</v>
      </c>
      <c r="EK20" s="35">
        <v>93.29</v>
      </c>
      <c r="EL20" s="34">
        <v>9.5699999999999932</v>
      </c>
      <c r="EM20" s="35">
        <v>91.200000000000159</v>
      </c>
      <c r="EN20" s="34">
        <v>9.990000000000002</v>
      </c>
      <c r="EO20" s="35">
        <v>88.369999999999891</v>
      </c>
      <c r="EP20" s="34">
        <f t="shared" si="0"/>
        <v>41.400000000000006</v>
      </c>
      <c r="EQ20" s="35">
        <f t="shared" si="1"/>
        <v>303.89999999999998</v>
      </c>
      <c r="ER20" s="34">
        <f t="shared" si="2"/>
        <v>36.799999999999997</v>
      </c>
      <c r="ES20" s="35">
        <f t="shared" si="3"/>
        <v>282.89999999999998</v>
      </c>
      <c r="ET20" s="34">
        <f t="shared" si="4"/>
        <v>47.099999999999994</v>
      </c>
      <c r="EU20" s="35">
        <f t="shared" si="5"/>
        <v>476.70000000000005</v>
      </c>
      <c r="EV20" s="34">
        <f t="shared" si="6"/>
        <v>49.53</v>
      </c>
      <c r="EW20" s="35">
        <f t="shared" si="7"/>
        <v>516.07000000000005</v>
      </c>
      <c r="EX20" s="34">
        <v>50.589999999999996</v>
      </c>
      <c r="EY20" s="35">
        <v>554.90000000000009</v>
      </c>
      <c r="EZ20" s="34">
        <v>51.390000000000008</v>
      </c>
      <c r="FA20" s="35">
        <v>596.14999999999986</v>
      </c>
    </row>
    <row r="21" spans="1:157" s="4" customFormat="1">
      <c r="A21" s="57" t="s">
        <v>33</v>
      </c>
      <c r="B21" s="32">
        <v>99.6</v>
      </c>
      <c r="C21" s="33">
        <v>280.10000000000002</v>
      </c>
      <c r="D21" s="32">
        <v>101.5</v>
      </c>
      <c r="E21" s="33">
        <v>892.1</v>
      </c>
      <c r="F21" s="32">
        <v>103.6</v>
      </c>
      <c r="G21" s="33">
        <v>275</v>
      </c>
      <c r="H21" s="32">
        <v>106.23</v>
      </c>
      <c r="I21" s="33">
        <v>412.4</v>
      </c>
      <c r="J21" s="32">
        <v>107.68600000000001</v>
      </c>
      <c r="K21" s="33">
        <v>738.72299999999996</v>
      </c>
      <c r="L21" s="32">
        <v>107.68600000000001</v>
      </c>
      <c r="M21" s="33">
        <v>625.19899999999996</v>
      </c>
      <c r="N21" s="32">
        <v>0.1</v>
      </c>
      <c r="O21" s="33">
        <v>0.3</v>
      </c>
      <c r="P21" s="32">
        <v>0.1</v>
      </c>
      <c r="Q21" s="33">
        <v>0.4</v>
      </c>
      <c r="R21" s="32">
        <v>0.1</v>
      </c>
      <c r="S21" s="33">
        <v>0.3</v>
      </c>
      <c r="T21" s="32">
        <v>0.09</v>
      </c>
      <c r="U21" s="33">
        <v>0.39</v>
      </c>
      <c r="V21" s="32">
        <v>8.8999999999999996E-2</v>
      </c>
      <c r="W21" s="33">
        <v>0.29299999999999998</v>
      </c>
      <c r="X21" s="32">
        <v>8.8999999999999996E-2</v>
      </c>
      <c r="Y21" s="33">
        <v>0.28799999999999998</v>
      </c>
      <c r="Z21" s="32">
        <v>22.1</v>
      </c>
      <c r="AA21" s="33">
        <v>28.1</v>
      </c>
      <c r="AB21" s="32">
        <v>22.3</v>
      </c>
      <c r="AC21" s="33">
        <v>28.7</v>
      </c>
      <c r="AD21" s="32">
        <v>22.4</v>
      </c>
      <c r="AE21" s="33">
        <v>25</v>
      </c>
      <c r="AF21" s="32">
        <v>22.8</v>
      </c>
      <c r="AG21" s="33">
        <v>24.32</v>
      </c>
      <c r="AH21" s="32">
        <v>23.11</v>
      </c>
      <c r="AI21" s="33">
        <v>22.273</v>
      </c>
      <c r="AJ21" s="32">
        <v>23.11</v>
      </c>
      <c r="AK21" s="33">
        <v>22.164999999999999</v>
      </c>
      <c r="AL21" s="32">
        <v>0.1</v>
      </c>
      <c r="AM21" s="33">
        <v>0.2</v>
      </c>
      <c r="AN21" s="32">
        <v>0.1</v>
      </c>
      <c r="AO21" s="33">
        <v>0.1</v>
      </c>
      <c r="AP21" s="32">
        <v>0.1</v>
      </c>
      <c r="AQ21" s="33">
        <v>0.1</v>
      </c>
      <c r="AR21" s="32">
        <v>0.11</v>
      </c>
      <c r="AS21" s="33">
        <v>0.13</v>
      </c>
      <c r="AT21" s="32">
        <v>9.4E-2</v>
      </c>
      <c r="AU21" s="33">
        <v>0.128</v>
      </c>
      <c r="AV21" s="32">
        <v>9.4E-2</v>
      </c>
      <c r="AW21" s="33">
        <v>0.13500000000000001</v>
      </c>
      <c r="AX21" s="32">
        <v>2.2000000000000002</v>
      </c>
      <c r="AY21" s="33">
        <v>2.2999999999999998</v>
      </c>
      <c r="AZ21" s="32">
        <v>2.2000000000000002</v>
      </c>
      <c r="BA21" s="33">
        <v>3.1</v>
      </c>
      <c r="BB21" s="32">
        <v>2.2000000000000002</v>
      </c>
      <c r="BC21" s="33">
        <v>2.6</v>
      </c>
      <c r="BD21" s="32">
        <v>2.2200000000000002</v>
      </c>
      <c r="BE21" s="33">
        <v>2.76</v>
      </c>
      <c r="BF21" s="32">
        <v>2.1960000000000002</v>
      </c>
      <c r="BG21" s="33">
        <v>2.5019999999999998</v>
      </c>
      <c r="BH21" s="32">
        <v>2.1960000000000002</v>
      </c>
      <c r="BI21" s="33">
        <v>2.76</v>
      </c>
      <c r="BJ21" s="32">
        <v>4.3</v>
      </c>
      <c r="BK21" s="33">
        <v>3.4</v>
      </c>
      <c r="BL21" s="32">
        <v>4.4000000000000004</v>
      </c>
      <c r="BM21" s="33">
        <v>3</v>
      </c>
      <c r="BN21" s="32">
        <v>4.5999999999999996</v>
      </c>
      <c r="BO21" s="33">
        <v>3</v>
      </c>
      <c r="BP21" s="32">
        <v>4.74</v>
      </c>
      <c r="BQ21" s="33">
        <v>3.06</v>
      </c>
      <c r="BR21" s="32">
        <v>4.9720000000000004</v>
      </c>
      <c r="BS21" s="33">
        <v>3.2749999999999999</v>
      </c>
      <c r="BT21" s="32">
        <v>4.9720000000000004</v>
      </c>
      <c r="BU21" s="33">
        <v>3.4940000000000002</v>
      </c>
      <c r="BV21" s="32">
        <v>38.700000000000003</v>
      </c>
      <c r="BW21" s="33">
        <v>24</v>
      </c>
      <c r="BX21" s="32">
        <v>39.200000000000003</v>
      </c>
      <c r="BY21" s="33">
        <v>31.5</v>
      </c>
      <c r="BZ21" s="32">
        <v>39.6</v>
      </c>
      <c r="CA21" s="33">
        <v>29</v>
      </c>
      <c r="CB21" s="32">
        <v>39.81</v>
      </c>
      <c r="CC21" s="33">
        <v>50</v>
      </c>
      <c r="CD21" s="32">
        <v>40.298000000000002</v>
      </c>
      <c r="CE21" s="33">
        <v>25.408000000000001</v>
      </c>
      <c r="CF21" s="32">
        <v>40.298000000000002</v>
      </c>
      <c r="CG21" s="33">
        <v>47.612000000000002</v>
      </c>
      <c r="CH21" s="32">
        <v>0.2</v>
      </c>
      <c r="CI21" s="33">
        <v>1</v>
      </c>
      <c r="CJ21" s="32">
        <v>0.2</v>
      </c>
      <c r="CK21" s="33">
        <v>0.9</v>
      </c>
      <c r="CL21" s="32">
        <v>0.2</v>
      </c>
      <c r="CM21" s="33">
        <v>1</v>
      </c>
      <c r="CN21" s="32">
        <v>0.22</v>
      </c>
      <c r="CO21" s="33">
        <v>1.18</v>
      </c>
      <c r="CP21" s="32">
        <v>0.21199999999999999</v>
      </c>
      <c r="CQ21" s="33">
        <v>1.28</v>
      </c>
      <c r="CR21" s="32">
        <v>0.21199999999999999</v>
      </c>
      <c r="CS21" s="33">
        <v>1.1060000000000001</v>
      </c>
      <c r="CT21" s="32" t="s">
        <v>6</v>
      </c>
      <c r="CU21" s="33" t="s">
        <v>6</v>
      </c>
      <c r="CV21" s="32" t="s">
        <v>6</v>
      </c>
      <c r="CW21" s="33" t="s">
        <v>6</v>
      </c>
      <c r="CX21" s="32" t="s">
        <v>6</v>
      </c>
      <c r="CY21" s="33" t="s">
        <v>6</v>
      </c>
      <c r="CZ21" s="32" t="s">
        <v>6</v>
      </c>
      <c r="DA21" s="33" t="s">
        <v>6</v>
      </c>
      <c r="DB21" s="32"/>
      <c r="DC21" s="33"/>
      <c r="DD21" s="32"/>
      <c r="DE21" s="33"/>
      <c r="DF21" s="32">
        <v>1.3</v>
      </c>
      <c r="DG21" s="33">
        <v>0.5</v>
      </c>
      <c r="DH21" s="32">
        <v>1.4</v>
      </c>
      <c r="DI21" s="33">
        <v>0.6</v>
      </c>
      <c r="DJ21" s="32">
        <v>1.7</v>
      </c>
      <c r="DK21" s="33">
        <v>0.7</v>
      </c>
      <c r="DL21" s="32">
        <v>1.98</v>
      </c>
      <c r="DM21" s="33">
        <v>1.35</v>
      </c>
      <c r="DN21" s="32">
        <v>2.1960000000000002</v>
      </c>
      <c r="DO21" s="33">
        <v>2.5390000000000001</v>
      </c>
      <c r="DP21" s="32">
        <v>2.1960000000000002</v>
      </c>
      <c r="DQ21" s="33">
        <v>1.7</v>
      </c>
      <c r="DR21" s="32">
        <v>0.1</v>
      </c>
      <c r="DS21" s="33" t="s">
        <v>6</v>
      </c>
      <c r="DT21" s="32">
        <v>0.1</v>
      </c>
      <c r="DU21" s="33">
        <v>0</v>
      </c>
      <c r="DV21" s="32">
        <v>0.1</v>
      </c>
      <c r="DW21" s="33" t="s">
        <v>6</v>
      </c>
      <c r="DX21" s="32">
        <v>0.05</v>
      </c>
      <c r="DY21" s="33">
        <v>0.02</v>
      </c>
      <c r="DZ21" s="32">
        <v>4.8000000000000001E-2</v>
      </c>
      <c r="EA21" s="33">
        <v>1.2999999999999999E-2</v>
      </c>
      <c r="EB21" s="32">
        <v>4.8000000000000001E-2</v>
      </c>
      <c r="EC21" s="33">
        <v>6.0000000000000001E-3</v>
      </c>
      <c r="ED21" s="32">
        <v>39.9</v>
      </c>
      <c r="EE21" s="33">
        <v>42.9</v>
      </c>
      <c r="EF21" s="32" t="s">
        <v>6</v>
      </c>
      <c r="EG21" s="33" t="s">
        <v>6</v>
      </c>
      <c r="EH21" s="32">
        <v>40</v>
      </c>
      <c r="EI21" s="33">
        <v>35.9</v>
      </c>
      <c r="EJ21" s="32">
        <v>39.78</v>
      </c>
      <c r="EK21" s="33">
        <v>60.12</v>
      </c>
      <c r="EL21" s="32">
        <v>39.805000000000007</v>
      </c>
      <c r="EM21" s="33">
        <v>69.910000000000082</v>
      </c>
      <c r="EN21" s="32">
        <v>39.804999999999978</v>
      </c>
      <c r="EO21" s="33">
        <v>47.472999999999956</v>
      </c>
      <c r="EP21" s="32">
        <f t="shared" si="0"/>
        <v>208.59999999999997</v>
      </c>
      <c r="EQ21" s="33">
        <f t="shared" si="1"/>
        <v>382.8</v>
      </c>
      <c r="ER21" s="32">
        <f t="shared" si="2"/>
        <v>171.5</v>
      </c>
      <c r="ES21" s="33">
        <f t="shared" si="3"/>
        <v>960.40000000000009</v>
      </c>
      <c r="ET21" s="32">
        <f t="shared" si="4"/>
        <v>214.59999999999994</v>
      </c>
      <c r="EU21" s="33">
        <f t="shared" si="5"/>
        <v>372.6</v>
      </c>
      <c r="EV21" s="32">
        <f t="shared" si="6"/>
        <v>218.03000000000003</v>
      </c>
      <c r="EW21" s="33">
        <f t="shared" si="7"/>
        <v>555.7299999999999</v>
      </c>
      <c r="EX21" s="32">
        <v>220.70599999999999</v>
      </c>
      <c r="EY21" s="33">
        <v>866.34400000000005</v>
      </c>
      <c r="EZ21" s="32">
        <v>220.70599999999999</v>
      </c>
      <c r="FA21" s="33">
        <v>751.93799999999987</v>
      </c>
    </row>
    <row r="22" spans="1:157">
      <c r="A22" s="57" t="s">
        <v>9</v>
      </c>
      <c r="B22" s="34">
        <v>138.1</v>
      </c>
      <c r="C22" s="35">
        <v>1373</v>
      </c>
      <c r="D22" s="34">
        <v>141.69999999999999</v>
      </c>
      <c r="E22" s="35">
        <v>1852.4</v>
      </c>
      <c r="F22" s="34">
        <v>170.6</v>
      </c>
      <c r="G22" s="35">
        <v>1775</v>
      </c>
      <c r="H22" s="34">
        <v>157.28</v>
      </c>
      <c r="I22" s="35">
        <v>1348.15</v>
      </c>
      <c r="J22" s="34">
        <v>160.86500000000001</v>
      </c>
      <c r="K22" s="35">
        <v>1647.6869999999999</v>
      </c>
      <c r="L22" s="34">
        <v>163.43199999999999</v>
      </c>
      <c r="M22" s="35">
        <v>1170.306</v>
      </c>
      <c r="N22" s="34" t="s">
        <v>6</v>
      </c>
      <c r="O22" s="35" t="s">
        <v>6</v>
      </c>
      <c r="P22" s="34" t="s">
        <v>6</v>
      </c>
      <c r="Q22" s="35" t="s">
        <v>6</v>
      </c>
      <c r="R22" s="34" t="s">
        <v>6</v>
      </c>
      <c r="S22" s="35" t="s">
        <v>6</v>
      </c>
      <c r="T22" s="34" t="s">
        <v>6</v>
      </c>
      <c r="U22" s="35" t="s">
        <v>6</v>
      </c>
      <c r="V22" s="34"/>
      <c r="W22" s="35"/>
      <c r="X22" s="34"/>
      <c r="Y22" s="35"/>
      <c r="Z22" s="34">
        <v>12.8</v>
      </c>
      <c r="AA22" s="35">
        <v>19.100000000000001</v>
      </c>
      <c r="AB22" s="34">
        <v>13.4</v>
      </c>
      <c r="AC22" s="35">
        <v>19</v>
      </c>
      <c r="AD22" s="34">
        <v>27.3</v>
      </c>
      <c r="AE22" s="35">
        <v>39.299999999999997</v>
      </c>
      <c r="AF22" s="34">
        <v>13.88</v>
      </c>
      <c r="AG22" s="35">
        <v>20.81</v>
      </c>
      <c r="AH22" s="34">
        <v>14.215999999999999</v>
      </c>
      <c r="AI22" s="35">
        <v>22.57</v>
      </c>
      <c r="AJ22" s="34">
        <v>14.531000000000001</v>
      </c>
      <c r="AK22" s="35">
        <v>21.792000000000002</v>
      </c>
      <c r="AL22" s="34">
        <v>0.3</v>
      </c>
      <c r="AM22" s="35">
        <v>0.5</v>
      </c>
      <c r="AN22" s="34">
        <v>0.3</v>
      </c>
      <c r="AO22" s="35">
        <v>0.6</v>
      </c>
      <c r="AP22" s="34">
        <v>0.5</v>
      </c>
      <c r="AQ22" s="35">
        <v>1</v>
      </c>
      <c r="AR22" s="34">
        <v>0.34</v>
      </c>
      <c r="AS22" s="35">
        <v>0.75</v>
      </c>
      <c r="AT22" s="34">
        <v>0.42699999999999999</v>
      </c>
      <c r="AU22" s="35">
        <v>0.74199999999999999</v>
      </c>
      <c r="AV22" s="34">
        <v>0.43099999999999999</v>
      </c>
      <c r="AW22" s="35">
        <v>0.78100000000000003</v>
      </c>
      <c r="AX22" s="34">
        <v>2</v>
      </c>
      <c r="AY22" s="35">
        <v>7.2</v>
      </c>
      <c r="AZ22" s="34">
        <v>2.2999999999999998</v>
      </c>
      <c r="BA22" s="35">
        <v>5.4</v>
      </c>
      <c r="BB22" s="34">
        <v>4.7</v>
      </c>
      <c r="BC22" s="35">
        <v>11.2</v>
      </c>
      <c r="BD22" s="34">
        <v>2.37</v>
      </c>
      <c r="BE22" s="35">
        <v>5.69</v>
      </c>
      <c r="BF22" s="34">
        <v>2.4390000000000001</v>
      </c>
      <c r="BG22" s="35">
        <v>5.7830000000000004</v>
      </c>
      <c r="BH22" s="34">
        <v>2.4790000000000001</v>
      </c>
      <c r="BI22" s="35">
        <v>5.101</v>
      </c>
      <c r="BJ22" s="34" t="s">
        <v>6</v>
      </c>
      <c r="BK22" s="35" t="s">
        <v>6</v>
      </c>
      <c r="BL22" s="34">
        <v>0.6</v>
      </c>
      <c r="BM22" s="35">
        <v>1.7</v>
      </c>
      <c r="BN22" s="34">
        <v>1.3</v>
      </c>
      <c r="BO22" s="35">
        <v>3.5</v>
      </c>
      <c r="BP22" s="34">
        <v>0.96</v>
      </c>
      <c r="BQ22" s="35">
        <v>0.97</v>
      </c>
      <c r="BR22" s="34">
        <v>0.99399999999999999</v>
      </c>
      <c r="BS22" s="35">
        <v>1.0649999999999999</v>
      </c>
      <c r="BT22" s="34">
        <v>1.016</v>
      </c>
      <c r="BU22" s="35">
        <v>1.246</v>
      </c>
      <c r="BV22" s="34">
        <v>10.7</v>
      </c>
      <c r="BW22" s="35">
        <v>12.1</v>
      </c>
      <c r="BX22" s="34">
        <v>11.8</v>
      </c>
      <c r="BY22" s="35">
        <v>41.1</v>
      </c>
      <c r="BZ22" s="34">
        <v>24.6</v>
      </c>
      <c r="CA22" s="35">
        <v>45.7</v>
      </c>
      <c r="CB22" s="34">
        <v>12.5</v>
      </c>
      <c r="CC22" s="35">
        <v>23.09</v>
      </c>
      <c r="CD22" s="34">
        <v>12.912000000000001</v>
      </c>
      <c r="CE22" s="35">
        <v>6.9939999999999998</v>
      </c>
      <c r="CF22" s="34">
        <v>13.057</v>
      </c>
      <c r="CG22" s="35">
        <v>17.704000000000001</v>
      </c>
      <c r="CH22" s="34" t="s">
        <v>6</v>
      </c>
      <c r="CI22" s="35" t="s">
        <v>6</v>
      </c>
      <c r="CJ22" s="34" t="s">
        <v>6</v>
      </c>
      <c r="CK22" s="35" t="s">
        <v>6</v>
      </c>
      <c r="CL22" s="34" t="s">
        <v>6</v>
      </c>
      <c r="CM22" s="35" t="s">
        <v>6</v>
      </c>
      <c r="CN22" s="34" t="s">
        <v>6</v>
      </c>
      <c r="CO22" s="35" t="s">
        <v>6</v>
      </c>
      <c r="CP22" s="34"/>
      <c r="CQ22" s="35"/>
      <c r="CR22" s="34"/>
      <c r="CS22" s="35"/>
      <c r="CT22" s="34" t="s">
        <v>6</v>
      </c>
      <c r="CU22" s="35" t="s">
        <v>6</v>
      </c>
      <c r="CV22" s="34" t="s">
        <v>6</v>
      </c>
      <c r="CW22" s="35" t="s">
        <v>6</v>
      </c>
      <c r="CX22" s="34" t="s">
        <v>6</v>
      </c>
      <c r="CY22" s="35" t="s">
        <v>6</v>
      </c>
      <c r="CZ22" s="34" t="s">
        <v>6</v>
      </c>
      <c r="DA22" s="35" t="s">
        <v>6</v>
      </c>
      <c r="DB22" s="34"/>
      <c r="DC22" s="35"/>
      <c r="DD22" s="34"/>
      <c r="DE22" s="35"/>
      <c r="DF22" s="34" t="s">
        <v>6</v>
      </c>
      <c r="DG22" s="35" t="s">
        <v>6</v>
      </c>
      <c r="DH22" s="34" t="s">
        <v>6</v>
      </c>
      <c r="DI22" s="35" t="s">
        <v>6</v>
      </c>
      <c r="DJ22" s="34" t="s">
        <v>6</v>
      </c>
      <c r="DK22" s="35" t="s">
        <v>6</v>
      </c>
      <c r="DL22" s="34">
        <v>0.01</v>
      </c>
      <c r="DM22" s="35">
        <v>0</v>
      </c>
      <c r="DN22" s="34">
        <v>0.111</v>
      </c>
      <c r="DO22" s="35">
        <v>0.34100000000000003</v>
      </c>
      <c r="DP22" s="34">
        <v>0.112</v>
      </c>
      <c r="DQ22" s="35">
        <v>0.32700000000000001</v>
      </c>
      <c r="DR22" s="34" t="s">
        <v>6</v>
      </c>
      <c r="DS22" s="35" t="s">
        <v>6</v>
      </c>
      <c r="DT22" s="34" t="s">
        <v>6</v>
      </c>
      <c r="DU22" s="35" t="s">
        <v>6</v>
      </c>
      <c r="DV22" s="34" t="s">
        <v>6</v>
      </c>
      <c r="DW22" s="35" t="s">
        <v>6</v>
      </c>
      <c r="DX22" s="34" t="s">
        <v>6</v>
      </c>
      <c r="DY22" s="35" t="s">
        <v>6</v>
      </c>
      <c r="DZ22" s="34"/>
      <c r="EA22" s="35"/>
      <c r="EB22" s="34"/>
      <c r="EC22" s="35"/>
      <c r="ED22" s="34">
        <v>45.9</v>
      </c>
      <c r="EE22" s="35">
        <v>122.8</v>
      </c>
      <c r="EF22" s="34" t="s">
        <v>6</v>
      </c>
      <c r="EG22" s="35" t="s">
        <v>6</v>
      </c>
      <c r="EH22" s="34">
        <v>226.8</v>
      </c>
      <c r="EI22" s="35">
        <v>454.1</v>
      </c>
      <c r="EJ22" s="34">
        <v>159.88</v>
      </c>
      <c r="EK22" s="35">
        <v>342.68</v>
      </c>
      <c r="EL22" s="34">
        <v>163.24099999999999</v>
      </c>
      <c r="EM22" s="35">
        <v>388.76199999999994</v>
      </c>
      <c r="EN22" s="34">
        <v>157.31799999999998</v>
      </c>
      <c r="EO22" s="35">
        <v>325.4190000000001</v>
      </c>
      <c r="EP22" s="34">
        <f t="shared" si="0"/>
        <v>209.8</v>
      </c>
      <c r="EQ22" s="35">
        <f t="shared" si="1"/>
        <v>1534.6999999999998</v>
      </c>
      <c r="ER22" s="34">
        <f t="shared" si="2"/>
        <v>170.10000000000002</v>
      </c>
      <c r="ES22" s="35">
        <f t="shared" si="3"/>
        <v>1920.2</v>
      </c>
      <c r="ET22" s="34">
        <f t="shared" si="4"/>
        <v>455.8</v>
      </c>
      <c r="EU22" s="35">
        <f t="shared" si="5"/>
        <v>2329.8000000000002</v>
      </c>
      <c r="EV22" s="34">
        <f t="shared" si="6"/>
        <v>347.22</v>
      </c>
      <c r="EW22" s="35">
        <f t="shared" si="7"/>
        <v>1742.14</v>
      </c>
      <c r="EX22" s="34">
        <v>355.20499999999998</v>
      </c>
      <c r="EY22" s="35">
        <v>2073.9439999999995</v>
      </c>
      <c r="EZ22" s="34">
        <v>352.37599999999998</v>
      </c>
      <c r="FA22" s="35">
        <v>1542.6760000000002</v>
      </c>
    </row>
    <row r="23" spans="1:157" s="4" customFormat="1">
      <c r="A23" s="57" t="s">
        <v>34</v>
      </c>
      <c r="B23" s="32" t="s">
        <v>6</v>
      </c>
      <c r="C23" s="33" t="s">
        <v>6</v>
      </c>
      <c r="D23" s="32" t="s">
        <v>6</v>
      </c>
      <c r="E23" s="33" t="s">
        <v>6</v>
      </c>
      <c r="F23" s="32" t="s">
        <v>6</v>
      </c>
      <c r="G23" s="33" t="s">
        <v>6</v>
      </c>
      <c r="H23" s="32" t="s">
        <v>6</v>
      </c>
      <c r="I23" s="33" t="s">
        <v>6</v>
      </c>
      <c r="J23" s="32"/>
      <c r="K23" s="33"/>
      <c r="L23" s="32"/>
      <c r="M23" s="33"/>
      <c r="N23" s="32">
        <v>2.9</v>
      </c>
      <c r="O23" s="33">
        <v>58</v>
      </c>
      <c r="P23" s="32">
        <v>3.2</v>
      </c>
      <c r="Q23" s="33">
        <v>64.3</v>
      </c>
      <c r="R23" s="32" t="s">
        <v>6</v>
      </c>
      <c r="S23" s="33" t="s">
        <v>6</v>
      </c>
      <c r="T23" s="32">
        <v>0.52</v>
      </c>
      <c r="U23" s="33">
        <v>1.26</v>
      </c>
      <c r="V23" s="32">
        <v>0.54</v>
      </c>
      <c r="W23" s="33">
        <v>1.29</v>
      </c>
      <c r="X23" s="32">
        <v>0.54300000000000004</v>
      </c>
      <c r="Y23" s="33">
        <v>1.298</v>
      </c>
      <c r="Z23" s="32">
        <v>4.3</v>
      </c>
      <c r="AA23" s="33">
        <v>53.3</v>
      </c>
      <c r="AB23" s="32">
        <v>7.4</v>
      </c>
      <c r="AC23" s="33">
        <v>75.599999999999994</v>
      </c>
      <c r="AD23" s="32">
        <v>8.3000000000000007</v>
      </c>
      <c r="AE23" s="33">
        <v>86.4</v>
      </c>
      <c r="AF23" s="32">
        <v>8.7899999999999991</v>
      </c>
      <c r="AG23" s="33">
        <v>87.67</v>
      </c>
      <c r="AH23" s="32">
        <v>9.2800000000000011</v>
      </c>
      <c r="AI23" s="33">
        <v>87.668999999999997</v>
      </c>
      <c r="AJ23" s="32">
        <v>8.9380000000000006</v>
      </c>
      <c r="AK23" s="33">
        <v>88.545000000000002</v>
      </c>
      <c r="AL23" s="32" t="s">
        <v>6</v>
      </c>
      <c r="AM23" s="33" t="s">
        <v>6</v>
      </c>
      <c r="AN23" s="32" t="s">
        <v>6</v>
      </c>
      <c r="AO23" s="33" t="s">
        <v>6</v>
      </c>
      <c r="AP23" s="32" t="s">
        <v>6</v>
      </c>
      <c r="AQ23" s="33" t="s">
        <v>6</v>
      </c>
      <c r="AR23" s="32" t="s">
        <v>6</v>
      </c>
      <c r="AS23" s="33" t="s">
        <v>6</v>
      </c>
      <c r="AT23" s="32"/>
      <c r="AU23" s="33"/>
      <c r="AV23" s="32"/>
      <c r="AW23" s="33"/>
      <c r="AX23" s="32">
        <v>7</v>
      </c>
      <c r="AY23" s="33">
        <v>84.5</v>
      </c>
      <c r="AZ23" s="32">
        <v>7</v>
      </c>
      <c r="BA23" s="33">
        <v>84.4</v>
      </c>
      <c r="BB23" s="32">
        <v>7.9</v>
      </c>
      <c r="BC23" s="33">
        <v>94.9</v>
      </c>
      <c r="BD23" s="32">
        <v>8.64</v>
      </c>
      <c r="BE23" s="33">
        <v>95.37</v>
      </c>
      <c r="BF23" s="32">
        <v>8.67</v>
      </c>
      <c r="BG23" s="33">
        <v>95.39</v>
      </c>
      <c r="BH23" s="32">
        <v>8.7759999999999998</v>
      </c>
      <c r="BI23" s="33">
        <v>96.352999999999994</v>
      </c>
      <c r="BJ23" s="32">
        <v>4.2560000000000002</v>
      </c>
      <c r="BK23" s="33">
        <v>51.1</v>
      </c>
      <c r="BL23" s="32">
        <v>4.3</v>
      </c>
      <c r="BM23" s="33">
        <v>35.9</v>
      </c>
      <c r="BN23" s="32">
        <v>4.5999999999999996</v>
      </c>
      <c r="BO23" s="33">
        <v>57.5</v>
      </c>
      <c r="BP23" s="32">
        <v>5.27</v>
      </c>
      <c r="BQ23" s="33">
        <v>58.24</v>
      </c>
      <c r="BR23" s="32">
        <v>5.274</v>
      </c>
      <c r="BS23" s="33">
        <v>58.235999999999997</v>
      </c>
      <c r="BT23" s="32">
        <v>5.3259999999999996</v>
      </c>
      <c r="BU23" s="33">
        <v>58.807000000000002</v>
      </c>
      <c r="BV23" s="32">
        <v>15.1</v>
      </c>
      <c r="BW23" s="33">
        <v>254.3</v>
      </c>
      <c r="BX23" s="32">
        <v>38.9</v>
      </c>
      <c r="BY23" s="33">
        <v>427.9</v>
      </c>
      <c r="BZ23" s="32">
        <v>50.3</v>
      </c>
      <c r="CA23" s="33">
        <v>515.6</v>
      </c>
      <c r="CB23" s="32">
        <v>51.33</v>
      </c>
      <c r="CC23" s="33">
        <v>517.91999999999996</v>
      </c>
      <c r="CD23" s="32">
        <v>51.328000000000003</v>
      </c>
      <c r="CE23" s="33">
        <v>517.91999999999996</v>
      </c>
      <c r="CF23" s="32">
        <v>51.844000000000001</v>
      </c>
      <c r="CG23" s="33">
        <v>523.14</v>
      </c>
      <c r="CH23" s="32" t="s">
        <v>6</v>
      </c>
      <c r="CI23" s="33" t="s">
        <v>6</v>
      </c>
      <c r="CJ23" s="32" t="s">
        <v>6</v>
      </c>
      <c r="CK23" s="33" t="s">
        <v>6</v>
      </c>
      <c r="CL23" s="32" t="s">
        <v>6</v>
      </c>
      <c r="CM23" s="33" t="s">
        <v>6</v>
      </c>
      <c r="CN23" s="32">
        <v>0.51</v>
      </c>
      <c r="CO23" s="33">
        <v>5.1100000000000003</v>
      </c>
      <c r="CP23" s="32">
        <v>0.51200000000000001</v>
      </c>
      <c r="CQ23" s="33">
        <v>5.13</v>
      </c>
      <c r="CR23" s="32">
        <v>0.51900000000000002</v>
      </c>
      <c r="CS23" s="33">
        <v>5.2050000000000001</v>
      </c>
      <c r="CT23" s="32" t="s">
        <v>6</v>
      </c>
      <c r="CU23" s="33" t="s">
        <v>6</v>
      </c>
      <c r="CV23" s="32" t="s">
        <v>6</v>
      </c>
      <c r="CW23" s="33" t="s">
        <v>6</v>
      </c>
      <c r="CX23" s="32" t="s">
        <v>6</v>
      </c>
      <c r="CY23" s="33" t="s">
        <v>6</v>
      </c>
      <c r="CZ23" s="32" t="s">
        <v>6</v>
      </c>
      <c r="DA23" s="33" t="s">
        <v>6</v>
      </c>
      <c r="DB23" s="32"/>
      <c r="DC23" s="33"/>
      <c r="DD23" s="32"/>
      <c r="DE23" s="33"/>
      <c r="DF23" s="32" t="s">
        <v>6</v>
      </c>
      <c r="DG23" s="33" t="s">
        <v>6</v>
      </c>
      <c r="DH23" s="32" t="s">
        <v>6</v>
      </c>
      <c r="DI23" s="33" t="s">
        <v>6</v>
      </c>
      <c r="DJ23" s="32" t="s">
        <v>6</v>
      </c>
      <c r="DK23" s="33" t="s">
        <v>6</v>
      </c>
      <c r="DL23" s="32">
        <v>0.51</v>
      </c>
      <c r="DM23" s="33">
        <v>2.1</v>
      </c>
      <c r="DN23" s="32">
        <v>0.52</v>
      </c>
      <c r="DO23" s="33">
        <v>2.21</v>
      </c>
      <c r="DP23" s="32">
        <v>0.52</v>
      </c>
      <c r="DQ23" s="33">
        <v>2.21</v>
      </c>
      <c r="DR23" s="32" t="s">
        <v>6</v>
      </c>
      <c r="DS23" s="33" t="s">
        <v>6</v>
      </c>
      <c r="DT23" s="32" t="s">
        <v>6</v>
      </c>
      <c r="DU23" s="33" t="s">
        <v>6</v>
      </c>
      <c r="DV23" s="32" t="s">
        <v>6</v>
      </c>
      <c r="DW23" s="33" t="s">
        <v>6</v>
      </c>
      <c r="DX23" s="32" t="s">
        <v>6</v>
      </c>
      <c r="DY23" s="33" t="s">
        <v>6</v>
      </c>
      <c r="DZ23" s="32"/>
      <c r="EA23" s="33"/>
      <c r="EB23" s="32"/>
      <c r="EC23" s="33"/>
      <c r="ED23" s="32">
        <v>4.0999999999999996</v>
      </c>
      <c r="EE23" s="33">
        <v>76.599999999999994</v>
      </c>
      <c r="EF23" s="32" t="s">
        <v>6</v>
      </c>
      <c r="EG23" s="33" t="s">
        <v>6</v>
      </c>
      <c r="EH23" s="32">
        <v>12.5</v>
      </c>
      <c r="EI23" s="33">
        <v>95.7</v>
      </c>
      <c r="EJ23" s="32">
        <v>17.440000000000001</v>
      </c>
      <c r="EK23" s="33">
        <v>122.08</v>
      </c>
      <c r="EL23" s="32">
        <v>17.905999999999992</v>
      </c>
      <c r="EM23" s="33">
        <v>122.18999999999994</v>
      </c>
      <c r="EN23" s="32">
        <v>17.668999999999997</v>
      </c>
      <c r="EO23" s="33">
        <v>122.5200000000001</v>
      </c>
      <c r="EP23" s="32">
        <f t="shared" si="0"/>
        <v>37.655999999999999</v>
      </c>
      <c r="EQ23" s="33">
        <f t="shared" si="1"/>
        <v>577.80000000000007</v>
      </c>
      <c r="ER23" s="32">
        <f t="shared" si="2"/>
        <v>60.8</v>
      </c>
      <c r="ES23" s="33">
        <f t="shared" si="3"/>
        <v>688.09999999999991</v>
      </c>
      <c r="ET23" s="32">
        <f t="shared" si="4"/>
        <v>83.6</v>
      </c>
      <c r="EU23" s="33">
        <f t="shared" si="5"/>
        <v>850.10000000000014</v>
      </c>
      <c r="EV23" s="32">
        <f t="shared" si="6"/>
        <v>93.01</v>
      </c>
      <c r="EW23" s="33">
        <f t="shared" si="7"/>
        <v>889.75000000000011</v>
      </c>
      <c r="EX23" s="32">
        <v>94.03</v>
      </c>
      <c r="EY23" s="33">
        <v>890.03499999999997</v>
      </c>
      <c r="EZ23" s="32">
        <v>94.135000000000005</v>
      </c>
      <c r="FA23" s="33">
        <v>898.07799999999997</v>
      </c>
    </row>
    <row r="24" spans="1:157">
      <c r="A24" s="57" t="s">
        <v>10</v>
      </c>
      <c r="B24" s="34" t="s">
        <v>6</v>
      </c>
      <c r="C24" s="35" t="s">
        <v>6</v>
      </c>
      <c r="D24" s="34" t="s">
        <v>6</v>
      </c>
      <c r="E24" s="35" t="s">
        <v>6</v>
      </c>
      <c r="F24" s="34" t="s">
        <v>6</v>
      </c>
      <c r="G24" s="35" t="s">
        <v>6</v>
      </c>
      <c r="H24" s="34" t="s">
        <v>6</v>
      </c>
      <c r="I24" s="35" t="s">
        <v>6</v>
      </c>
      <c r="J24" s="34"/>
      <c r="K24" s="35"/>
      <c r="L24" s="34"/>
      <c r="M24" s="35"/>
      <c r="N24" s="34">
        <v>104.4</v>
      </c>
      <c r="O24" s="35">
        <v>2132.3000000000002</v>
      </c>
      <c r="P24" s="34">
        <v>111.8</v>
      </c>
      <c r="Q24" s="35">
        <v>2281.6</v>
      </c>
      <c r="R24" s="34">
        <v>91.6</v>
      </c>
      <c r="S24" s="35">
        <v>2351.5</v>
      </c>
      <c r="T24" s="34">
        <v>97.4</v>
      </c>
      <c r="U24" s="35">
        <v>2529.6</v>
      </c>
      <c r="V24" s="34">
        <v>102.71</v>
      </c>
      <c r="W24" s="35">
        <v>2675.63</v>
      </c>
      <c r="X24" s="34">
        <v>106.61</v>
      </c>
      <c r="Y24" s="35">
        <v>2710.84</v>
      </c>
      <c r="Z24" s="34">
        <v>15.1</v>
      </c>
      <c r="AA24" s="35">
        <v>312.5</v>
      </c>
      <c r="AB24" s="34">
        <v>15.7</v>
      </c>
      <c r="AC24" s="35">
        <v>324.7</v>
      </c>
      <c r="AD24" s="34">
        <v>18.3</v>
      </c>
      <c r="AE24" s="35">
        <v>400.6</v>
      </c>
      <c r="AF24" s="34">
        <v>18.100000000000001</v>
      </c>
      <c r="AG24" s="35">
        <v>399</v>
      </c>
      <c r="AH24" s="34">
        <v>17.29</v>
      </c>
      <c r="AI24" s="35">
        <v>379.25</v>
      </c>
      <c r="AJ24" s="34">
        <v>18.089999999999996</v>
      </c>
      <c r="AK24" s="35">
        <v>401.49</v>
      </c>
      <c r="AL24" s="34">
        <v>17.399999999999999</v>
      </c>
      <c r="AM24" s="35">
        <v>317.60000000000002</v>
      </c>
      <c r="AN24" s="34">
        <v>18.100000000000001</v>
      </c>
      <c r="AO24" s="35">
        <v>330.3</v>
      </c>
      <c r="AP24" s="34">
        <v>16.8</v>
      </c>
      <c r="AQ24" s="35">
        <v>288.10000000000002</v>
      </c>
      <c r="AR24" s="34">
        <v>19.71</v>
      </c>
      <c r="AS24" s="35">
        <v>320.89999999999998</v>
      </c>
      <c r="AT24" s="34">
        <v>20.46</v>
      </c>
      <c r="AU24" s="35">
        <v>302.39</v>
      </c>
      <c r="AV24" s="34">
        <v>21.08</v>
      </c>
      <c r="AW24" s="35">
        <v>404.64</v>
      </c>
      <c r="AX24" s="34">
        <v>7.2</v>
      </c>
      <c r="AY24" s="35">
        <v>138.80000000000001</v>
      </c>
      <c r="AZ24" s="34">
        <v>7.3</v>
      </c>
      <c r="BA24" s="35">
        <v>141.6</v>
      </c>
      <c r="BB24" s="34">
        <v>7.1</v>
      </c>
      <c r="BC24" s="35">
        <v>135.1</v>
      </c>
      <c r="BD24" s="34">
        <v>6.8</v>
      </c>
      <c r="BE24" s="35">
        <v>134.9</v>
      </c>
      <c r="BF24" s="34">
        <v>6.43</v>
      </c>
      <c r="BG24" s="35">
        <v>143.38999999999999</v>
      </c>
      <c r="BH24" s="34">
        <v>6.69</v>
      </c>
      <c r="BI24" s="35">
        <v>142.57</v>
      </c>
      <c r="BJ24" s="34" t="s">
        <v>6</v>
      </c>
      <c r="BK24" s="35" t="s">
        <v>6</v>
      </c>
      <c r="BL24" s="34" t="s">
        <v>6</v>
      </c>
      <c r="BM24" s="35" t="s">
        <v>6</v>
      </c>
      <c r="BN24" s="34" t="s">
        <v>6</v>
      </c>
      <c r="BO24" s="35" t="s">
        <v>6</v>
      </c>
      <c r="BP24" s="34" t="s">
        <v>6</v>
      </c>
      <c r="BQ24" s="35" t="s">
        <v>6</v>
      </c>
      <c r="BR24" s="34"/>
      <c r="BS24" s="35"/>
      <c r="BT24" s="34"/>
      <c r="BU24" s="35"/>
      <c r="BV24" s="34">
        <v>153.80000000000001</v>
      </c>
      <c r="BW24" s="35">
        <v>1694</v>
      </c>
      <c r="BX24" s="34">
        <v>161.6</v>
      </c>
      <c r="BY24" s="35">
        <v>1778.8</v>
      </c>
      <c r="BZ24" s="34">
        <v>172.4</v>
      </c>
      <c r="CA24" s="35">
        <v>1868.3</v>
      </c>
      <c r="CB24" s="34">
        <v>178.8</v>
      </c>
      <c r="CC24" s="35">
        <v>1795.1</v>
      </c>
      <c r="CD24" s="34">
        <v>180.53</v>
      </c>
      <c r="CE24" s="35">
        <v>1755.56</v>
      </c>
      <c r="CF24" s="34">
        <v>183.46</v>
      </c>
      <c r="CG24" s="35">
        <v>1739.64</v>
      </c>
      <c r="CH24" s="34">
        <v>5.8</v>
      </c>
      <c r="CI24" s="35">
        <v>419.3</v>
      </c>
      <c r="CJ24" s="34">
        <v>6.1</v>
      </c>
      <c r="CK24" s="35">
        <v>440.2</v>
      </c>
      <c r="CL24" s="34">
        <v>6.1</v>
      </c>
      <c r="CM24" s="35">
        <v>439.4</v>
      </c>
      <c r="CN24" s="34">
        <v>6.6</v>
      </c>
      <c r="CO24" s="35">
        <v>460.2</v>
      </c>
      <c r="CP24" s="34">
        <v>6.75</v>
      </c>
      <c r="CQ24" s="35">
        <v>475.71</v>
      </c>
      <c r="CR24" s="34">
        <v>7.51</v>
      </c>
      <c r="CS24" s="35">
        <v>524.17999999999995</v>
      </c>
      <c r="CT24" s="34">
        <v>2.8</v>
      </c>
      <c r="CU24" s="35">
        <v>177.2</v>
      </c>
      <c r="CV24" s="34">
        <v>3</v>
      </c>
      <c r="CW24" s="35">
        <v>186.1</v>
      </c>
      <c r="CX24" s="34">
        <v>2.2999999999999998</v>
      </c>
      <c r="CY24" s="35">
        <v>133.9</v>
      </c>
      <c r="CZ24" s="34">
        <v>2.7</v>
      </c>
      <c r="DA24" s="35">
        <v>169.3</v>
      </c>
      <c r="DB24" s="34">
        <v>2.72</v>
      </c>
      <c r="DC24" s="35">
        <v>160.31</v>
      </c>
      <c r="DD24" s="34">
        <v>2.5299999999999998</v>
      </c>
      <c r="DE24" s="35">
        <v>158.12</v>
      </c>
      <c r="DF24" s="34">
        <v>13.2</v>
      </c>
      <c r="DG24" s="35">
        <v>138.5</v>
      </c>
      <c r="DH24" s="34">
        <v>13.6</v>
      </c>
      <c r="DI24" s="35">
        <v>142.6</v>
      </c>
      <c r="DJ24" s="34">
        <v>15.1</v>
      </c>
      <c r="DK24" s="35">
        <v>151.69999999999999</v>
      </c>
      <c r="DL24" s="34">
        <v>15.1</v>
      </c>
      <c r="DM24" s="35">
        <v>150.30000000000001</v>
      </c>
      <c r="DN24" s="34">
        <v>16.62</v>
      </c>
      <c r="DO24" s="35">
        <v>134.18</v>
      </c>
      <c r="DP24" s="34">
        <v>19.04</v>
      </c>
      <c r="DQ24" s="35">
        <v>204.64</v>
      </c>
      <c r="DR24" s="34">
        <v>29.3</v>
      </c>
      <c r="DS24" s="35">
        <v>360</v>
      </c>
      <c r="DT24" s="34">
        <v>30.8</v>
      </c>
      <c r="DU24" s="35">
        <v>377.8</v>
      </c>
      <c r="DV24" s="34">
        <v>30.6</v>
      </c>
      <c r="DW24" s="35">
        <v>377.3</v>
      </c>
      <c r="DX24" s="34">
        <v>31.7</v>
      </c>
      <c r="DY24" s="35">
        <v>373.3</v>
      </c>
      <c r="DZ24" s="34">
        <v>31.17</v>
      </c>
      <c r="EA24" s="35">
        <v>365.65</v>
      </c>
      <c r="EB24" s="34">
        <v>31.14</v>
      </c>
      <c r="EC24" s="35">
        <v>382.45</v>
      </c>
      <c r="ED24" s="34">
        <v>2</v>
      </c>
      <c r="EE24" s="35">
        <v>22.2</v>
      </c>
      <c r="EF24" s="34" t="s">
        <v>6</v>
      </c>
      <c r="EG24" s="35" t="s">
        <v>6</v>
      </c>
      <c r="EH24" s="34">
        <v>11.5</v>
      </c>
      <c r="EI24" s="35">
        <v>282.2</v>
      </c>
      <c r="EJ24" s="34">
        <v>11.3</v>
      </c>
      <c r="EK24" s="35">
        <v>287</v>
      </c>
      <c r="EL24" s="34">
        <v>11.319999999999993</v>
      </c>
      <c r="EM24" s="35">
        <v>260.35000000000036</v>
      </c>
      <c r="EN24" s="34">
        <v>11.120000000000005</v>
      </c>
      <c r="EO24" s="35">
        <v>273.31000000000131</v>
      </c>
      <c r="EP24" s="34">
        <f t="shared" si="0"/>
        <v>351</v>
      </c>
      <c r="EQ24" s="35">
        <f t="shared" si="1"/>
        <v>5712.4000000000005</v>
      </c>
      <c r="ER24" s="34">
        <f t="shared" si="2"/>
        <v>368.00000000000006</v>
      </c>
      <c r="ES24" s="35">
        <f t="shared" si="3"/>
        <v>6003.7000000000007</v>
      </c>
      <c r="ET24" s="34">
        <f t="shared" si="4"/>
        <v>371.80000000000007</v>
      </c>
      <c r="EU24" s="35">
        <f t="shared" si="5"/>
        <v>6428.0999999999985</v>
      </c>
      <c r="EV24" s="34">
        <f t="shared" si="6"/>
        <v>388.21000000000009</v>
      </c>
      <c r="EW24" s="35">
        <f t="shared" si="7"/>
        <v>6619.6</v>
      </c>
      <c r="EX24" s="34">
        <v>396.00000000000006</v>
      </c>
      <c r="EY24" s="35">
        <v>6652.42</v>
      </c>
      <c r="EZ24" s="34">
        <v>407.27</v>
      </c>
      <c r="FA24" s="35">
        <v>6941.880000000001</v>
      </c>
    </row>
    <row r="25" spans="1:157" s="4" customFormat="1">
      <c r="A25" s="57" t="s">
        <v>11</v>
      </c>
      <c r="B25" s="32" t="s">
        <v>6</v>
      </c>
      <c r="C25" s="33" t="s">
        <v>6</v>
      </c>
      <c r="D25" s="32" t="s">
        <v>6</v>
      </c>
      <c r="E25" s="33" t="s">
        <v>6</v>
      </c>
      <c r="F25" s="32" t="s">
        <v>6</v>
      </c>
      <c r="G25" s="33" t="s">
        <v>6</v>
      </c>
      <c r="H25" s="32" t="s">
        <v>6</v>
      </c>
      <c r="I25" s="33" t="s">
        <v>6</v>
      </c>
      <c r="J25" s="32"/>
      <c r="K25" s="33"/>
      <c r="L25" s="32"/>
      <c r="M25" s="33"/>
      <c r="N25" s="32">
        <v>51.3</v>
      </c>
      <c r="O25" s="33">
        <v>406.2</v>
      </c>
      <c r="P25" s="32">
        <v>58.7</v>
      </c>
      <c r="Q25" s="33">
        <v>483.7</v>
      </c>
      <c r="R25" s="32">
        <v>52.5</v>
      </c>
      <c r="S25" s="33">
        <v>419.5</v>
      </c>
      <c r="T25" s="32">
        <v>61.01</v>
      </c>
      <c r="U25" s="33">
        <v>515.61</v>
      </c>
      <c r="V25" s="32">
        <v>34.46</v>
      </c>
      <c r="W25" s="33">
        <v>528.20500000000004</v>
      </c>
      <c r="X25" s="32">
        <v>118.501</v>
      </c>
      <c r="Y25" s="33">
        <v>1160.24621</v>
      </c>
      <c r="Z25" s="32" t="s">
        <v>6</v>
      </c>
      <c r="AA25" s="33" t="s">
        <v>6</v>
      </c>
      <c r="AB25" s="32">
        <v>0</v>
      </c>
      <c r="AC25" s="33">
        <v>0</v>
      </c>
      <c r="AD25" s="32" t="s">
        <v>6</v>
      </c>
      <c r="AE25" s="33"/>
      <c r="AF25" s="32">
        <v>0</v>
      </c>
      <c r="AG25" s="33">
        <v>0</v>
      </c>
      <c r="AH25" s="32">
        <v>0</v>
      </c>
      <c r="AI25" s="33">
        <v>0</v>
      </c>
      <c r="AJ25" s="32">
        <v>0.28500000000000003</v>
      </c>
      <c r="AK25" s="33">
        <v>1.4530000000000001</v>
      </c>
      <c r="AL25" s="32" t="s">
        <v>6</v>
      </c>
      <c r="AM25" s="33" t="s">
        <v>6</v>
      </c>
      <c r="AN25" s="32" t="s">
        <v>6</v>
      </c>
      <c r="AO25" s="33" t="s">
        <v>6</v>
      </c>
      <c r="AP25" s="32" t="s">
        <v>6</v>
      </c>
      <c r="AQ25" s="33" t="s">
        <v>6</v>
      </c>
      <c r="AR25" s="32" t="s">
        <v>6</v>
      </c>
      <c r="AS25" s="33" t="s">
        <v>6</v>
      </c>
      <c r="AT25" s="32"/>
      <c r="AU25" s="33"/>
      <c r="AV25" s="32"/>
      <c r="AW25" s="33"/>
      <c r="AX25" s="32" t="s">
        <v>6</v>
      </c>
      <c r="AY25" s="33" t="s">
        <v>6</v>
      </c>
      <c r="AZ25" s="32" t="s">
        <v>6</v>
      </c>
      <c r="BA25" s="33" t="s">
        <v>6</v>
      </c>
      <c r="BB25" s="32"/>
      <c r="BC25" s="33"/>
      <c r="BD25" s="32" t="s">
        <v>6</v>
      </c>
      <c r="BE25" s="33" t="s">
        <v>6</v>
      </c>
      <c r="BF25" s="32"/>
      <c r="BG25" s="33"/>
      <c r="BH25" s="32">
        <v>3.1739999999999999</v>
      </c>
      <c r="BI25" s="33">
        <v>0.85399999999999998</v>
      </c>
      <c r="BJ25" s="32" t="s">
        <v>6</v>
      </c>
      <c r="BK25" s="33" t="s">
        <v>6</v>
      </c>
      <c r="BL25" s="32" t="s">
        <v>6</v>
      </c>
      <c r="BM25" s="33" t="s">
        <v>6</v>
      </c>
      <c r="BN25" s="32" t="s">
        <v>6</v>
      </c>
      <c r="BO25" s="33" t="s">
        <v>6</v>
      </c>
      <c r="BP25" s="32" t="s">
        <v>6</v>
      </c>
      <c r="BQ25" s="33" t="s">
        <v>6</v>
      </c>
      <c r="BR25" s="32"/>
      <c r="BS25" s="33"/>
      <c r="BT25" s="32"/>
      <c r="BU25" s="33"/>
      <c r="BV25" s="32">
        <v>63.8</v>
      </c>
      <c r="BW25" s="33">
        <v>373.2</v>
      </c>
      <c r="BX25" s="32">
        <v>62.2</v>
      </c>
      <c r="BY25" s="33">
        <v>380.9</v>
      </c>
      <c r="BZ25" s="32">
        <v>63.8</v>
      </c>
      <c r="CA25" s="33">
        <v>373.2</v>
      </c>
      <c r="CB25" s="32">
        <v>74.44</v>
      </c>
      <c r="CC25" s="33">
        <v>441.03</v>
      </c>
      <c r="CD25" s="32">
        <v>74.441999999999993</v>
      </c>
      <c r="CE25" s="33">
        <v>441.03300000000002</v>
      </c>
      <c r="CF25" s="32">
        <v>57.670499999999997</v>
      </c>
      <c r="CG25" s="33">
        <v>328.61349999999999</v>
      </c>
      <c r="CH25" s="32">
        <v>17.722999999999999</v>
      </c>
      <c r="CI25" s="33">
        <v>80.661000000000001</v>
      </c>
      <c r="CJ25" s="32">
        <v>16.2</v>
      </c>
      <c r="CK25" s="33">
        <v>100.8</v>
      </c>
      <c r="CL25" s="32">
        <v>16</v>
      </c>
      <c r="CM25" s="33">
        <v>98.6</v>
      </c>
      <c r="CN25" s="32">
        <v>16.46</v>
      </c>
      <c r="CO25" s="33">
        <v>96.93</v>
      </c>
      <c r="CP25" s="32">
        <v>15.702999999999999</v>
      </c>
      <c r="CQ25" s="33">
        <v>89.908000000000001</v>
      </c>
      <c r="CR25" s="32">
        <v>10.307</v>
      </c>
      <c r="CS25" s="33">
        <v>60.729500000000002</v>
      </c>
      <c r="CT25" s="32">
        <v>9.8000000000000007</v>
      </c>
      <c r="CU25" s="33">
        <v>80.8</v>
      </c>
      <c r="CV25" s="32">
        <v>10.199999999999999</v>
      </c>
      <c r="CW25" s="33">
        <v>85.5</v>
      </c>
      <c r="CX25" s="32">
        <v>9.8000000000000007</v>
      </c>
      <c r="CY25" s="33">
        <v>80.8</v>
      </c>
      <c r="CZ25" s="32">
        <v>8.5399999999999991</v>
      </c>
      <c r="DA25" s="33">
        <v>72.86</v>
      </c>
      <c r="DB25" s="32">
        <v>8.5399999999999991</v>
      </c>
      <c r="DC25" s="33">
        <v>72.856999999999999</v>
      </c>
      <c r="DD25" s="32">
        <v>9.3522499999999997</v>
      </c>
      <c r="DE25" s="33">
        <v>255.90164999999999</v>
      </c>
      <c r="DF25" s="32" t="s">
        <v>6</v>
      </c>
      <c r="DG25" s="33" t="s">
        <v>6</v>
      </c>
      <c r="DH25" s="32" t="s">
        <v>6</v>
      </c>
      <c r="DI25" s="33" t="s">
        <v>6</v>
      </c>
      <c r="DJ25" s="32" t="s">
        <v>6</v>
      </c>
      <c r="DK25" s="33" t="s">
        <v>6</v>
      </c>
      <c r="DL25" s="32" t="s">
        <v>6</v>
      </c>
      <c r="DM25" s="33" t="s">
        <v>6</v>
      </c>
      <c r="DN25" s="32"/>
      <c r="DO25" s="33"/>
      <c r="DP25" s="32">
        <v>2.0999999999999999E-3</v>
      </c>
      <c r="DQ25" s="33">
        <v>3.8019999999999998E-2</v>
      </c>
      <c r="DR25" s="32" t="s">
        <v>6</v>
      </c>
      <c r="DS25" s="33" t="s">
        <v>6</v>
      </c>
      <c r="DT25" s="32" t="s">
        <v>6</v>
      </c>
      <c r="DU25" s="33" t="s">
        <v>6</v>
      </c>
      <c r="DV25" s="32" t="s">
        <v>6</v>
      </c>
      <c r="DW25" s="33" t="s">
        <v>6</v>
      </c>
      <c r="DX25" s="32" t="s">
        <v>6</v>
      </c>
      <c r="DY25" s="33" t="s">
        <v>6</v>
      </c>
      <c r="DZ25" s="32"/>
      <c r="EA25" s="33"/>
      <c r="EB25" s="32">
        <v>0.31900000000000001</v>
      </c>
      <c r="EC25" s="33">
        <v>0.75700000000000001</v>
      </c>
      <c r="ED25" s="32">
        <v>154.1</v>
      </c>
      <c r="EE25" s="33">
        <v>1457.5</v>
      </c>
      <c r="EF25" s="32" t="s">
        <v>6</v>
      </c>
      <c r="EG25" s="33" t="s">
        <v>6</v>
      </c>
      <c r="EH25" s="32">
        <v>154.1</v>
      </c>
      <c r="EI25" s="33">
        <v>1457.5</v>
      </c>
      <c r="EJ25" s="32">
        <v>154.1</v>
      </c>
      <c r="EK25" s="33">
        <v>1457.5</v>
      </c>
      <c r="EL25" s="32">
        <v>243.80200000000002</v>
      </c>
      <c r="EM25" s="33">
        <v>1757.4999999999998</v>
      </c>
      <c r="EN25" s="32">
        <v>40.971000000000004</v>
      </c>
      <c r="EO25" s="33">
        <v>504.60599999999999</v>
      </c>
      <c r="EP25" s="32">
        <f t="shared" si="0"/>
        <v>296.72299999999996</v>
      </c>
      <c r="EQ25" s="33">
        <f t="shared" si="1"/>
        <v>2398.3609999999999</v>
      </c>
      <c r="ER25" s="32">
        <f t="shared" si="2"/>
        <v>147.29999999999998</v>
      </c>
      <c r="ES25" s="33">
        <f t="shared" si="3"/>
        <v>1050.8999999999999</v>
      </c>
      <c r="ET25" s="32">
        <f t="shared" si="4"/>
        <v>296.20000000000005</v>
      </c>
      <c r="EU25" s="33">
        <f t="shared" si="5"/>
        <v>2429.6</v>
      </c>
      <c r="EV25" s="32">
        <f t="shared" si="6"/>
        <v>314.54999999999995</v>
      </c>
      <c r="EW25" s="33">
        <f t="shared" si="7"/>
        <v>2583.9299999999998</v>
      </c>
      <c r="EX25" s="32">
        <v>376.947</v>
      </c>
      <c r="EY25" s="33">
        <v>2889.5029999999997</v>
      </c>
      <c r="EZ25" s="32">
        <v>240.58185</v>
      </c>
      <c r="FA25" s="33">
        <v>2313.1988799999999</v>
      </c>
    </row>
    <row r="26" spans="1:157">
      <c r="A26" s="57" t="s">
        <v>17</v>
      </c>
      <c r="B26" s="34" t="s">
        <v>6</v>
      </c>
      <c r="C26" s="35" t="s">
        <v>6</v>
      </c>
      <c r="D26" s="34" t="s">
        <v>6</v>
      </c>
      <c r="E26" s="35" t="s">
        <v>6</v>
      </c>
      <c r="F26" s="34" t="s">
        <v>6</v>
      </c>
      <c r="G26" s="35" t="s">
        <v>6</v>
      </c>
      <c r="H26" s="34" t="s">
        <v>6</v>
      </c>
      <c r="I26" s="35" t="s">
        <v>6</v>
      </c>
      <c r="J26" s="34"/>
      <c r="K26" s="35"/>
      <c r="L26" s="34"/>
      <c r="M26" s="35"/>
      <c r="N26" s="34">
        <v>33</v>
      </c>
      <c r="O26" s="35">
        <v>1459.8</v>
      </c>
      <c r="P26" s="34">
        <v>38.1</v>
      </c>
      <c r="Q26" s="35">
        <v>1719.6</v>
      </c>
      <c r="R26" s="34">
        <v>24.8</v>
      </c>
      <c r="S26" s="35">
        <v>1379.2</v>
      </c>
      <c r="T26" s="34">
        <v>25.76</v>
      </c>
      <c r="U26" s="35">
        <v>1701</v>
      </c>
      <c r="V26" s="34">
        <v>26.271999999999998</v>
      </c>
      <c r="W26" s="35">
        <v>1735.0029999999999</v>
      </c>
      <c r="X26" s="34">
        <v>27.795000000000002</v>
      </c>
      <c r="Y26" s="35">
        <v>1813</v>
      </c>
      <c r="Z26" s="34">
        <v>38.299999999999997</v>
      </c>
      <c r="AA26" s="35">
        <v>677.8</v>
      </c>
      <c r="AB26" s="34">
        <v>45</v>
      </c>
      <c r="AC26" s="35">
        <v>798.5</v>
      </c>
      <c r="AD26" s="34">
        <v>55.2</v>
      </c>
      <c r="AE26" s="35">
        <v>795</v>
      </c>
      <c r="AF26" s="34">
        <v>68.73</v>
      </c>
      <c r="AG26" s="35">
        <v>1188</v>
      </c>
      <c r="AH26" s="34">
        <v>71.807000000000002</v>
      </c>
      <c r="AI26" s="35">
        <v>1240.7849999999999</v>
      </c>
      <c r="AJ26" s="34">
        <v>79.963999999999999</v>
      </c>
      <c r="AK26" s="35">
        <v>1386</v>
      </c>
      <c r="AL26" s="34">
        <v>0.5</v>
      </c>
      <c r="AM26" s="35">
        <v>12.5</v>
      </c>
      <c r="AN26" s="34">
        <v>0.6</v>
      </c>
      <c r="AO26" s="35">
        <v>14.7</v>
      </c>
      <c r="AP26" s="34" t="s">
        <v>6</v>
      </c>
      <c r="AQ26" s="35" t="s">
        <v>6</v>
      </c>
      <c r="AR26" s="34">
        <v>0.15</v>
      </c>
      <c r="AS26" s="35">
        <v>2</v>
      </c>
      <c r="AT26" s="34">
        <v>0.15</v>
      </c>
      <c r="AU26" s="35">
        <v>2</v>
      </c>
      <c r="AV26" s="34">
        <v>0.16</v>
      </c>
      <c r="AW26" s="35">
        <v>3</v>
      </c>
      <c r="AX26" s="34">
        <v>8.1999999999999993</v>
      </c>
      <c r="AY26" s="35">
        <v>238.5</v>
      </c>
      <c r="AZ26" s="34">
        <v>9.6999999999999993</v>
      </c>
      <c r="BA26" s="35">
        <v>280.8</v>
      </c>
      <c r="BB26" s="34">
        <v>16.5</v>
      </c>
      <c r="BC26" s="35">
        <v>255.3</v>
      </c>
      <c r="BD26" s="34">
        <v>21.28</v>
      </c>
      <c r="BE26" s="35">
        <v>801</v>
      </c>
      <c r="BF26" s="34">
        <v>22.346</v>
      </c>
      <c r="BG26" s="35">
        <v>841.10299999999995</v>
      </c>
      <c r="BH26" s="34">
        <v>25.428999999999998</v>
      </c>
      <c r="BI26" s="35">
        <v>952</v>
      </c>
      <c r="BJ26" s="34" t="s">
        <v>6</v>
      </c>
      <c r="BK26" s="35" t="s">
        <v>6</v>
      </c>
      <c r="BL26" s="34" t="s">
        <v>6</v>
      </c>
      <c r="BM26" s="35" t="s">
        <v>6</v>
      </c>
      <c r="BN26" s="34" t="s">
        <v>6</v>
      </c>
      <c r="BO26" s="35" t="s">
        <v>6</v>
      </c>
      <c r="BP26" s="34" t="s">
        <v>6</v>
      </c>
      <c r="BQ26" s="35" t="s">
        <v>6</v>
      </c>
      <c r="BR26" s="34"/>
      <c r="BS26" s="35"/>
      <c r="BT26" s="34"/>
      <c r="BU26" s="35"/>
      <c r="BV26" s="34">
        <v>14.2</v>
      </c>
      <c r="BW26" s="35">
        <v>127.8</v>
      </c>
      <c r="BX26" s="34">
        <v>16.7</v>
      </c>
      <c r="BY26" s="35">
        <v>150.6</v>
      </c>
      <c r="BZ26" s="34">
        <v>18.3</v>
      </c>
      <c r="CA26" s="35">
        <v>175.1</v>
      </c>
      <c r="CB26" s="34">
        <v>25.18</v>
      </c>
      <c r="CC26" s="35">
        <v>376</v>
      </c>
      <c r="CD26" s="34">
        <v>25.434000000000001</v>
      </c>
      <c r="CE26" s="35">
        <v>379.73</v>
      </c>
      <c r="CF26" s="34">
        <v>26.707000000000001</v>
      </c>
      <c r="CG26" s="35">
        <v>396</v>
      </c>
      <c r="CH26" s="34">
        <v>1.7</v>
      </c>
      <c r="CI26" s="35">
        <v>192.9</v>
      </c>
      <c r="CJ26" s="34">
        <v>2</v>
      </c>
      <c r="CK26" s="35">
        <v>227</v>
      </c>
      <c r="CL26" s="34">
        <v>10.4</v>
      </c>
      <c r="CM26" s="35">
        <v>274.89999999999998</v>
      </c>
      <c r="CN26" s="34">
        <v>12.54</v>
      </c>
      <c r="CO26" s="35">
        <v>413</v>
      </c>
      <c r="CP26" s="34">
        <v>13.162000000000001</v>
      </c>
      <c r="CQ26" s="35">
        <v>433.68799999999999</v>
      </c>
      <c r="CR26" s="34">
        <v>13.821</v>
      </c>
      <c r="CS26" s="35">
        <v>455</v>
      </c>
      <c r="CT26" s="34" t="s">
        <v>6</v>
      </c>
      <c r="CU26" s="35" t="s">
        <v>6</v>
      </c>
      <c r="CV26" s="34" t="s">
        <v>6</v>
      </c>
      <c r="CW26" s="35" t="s">
        <v>6</v>
      </c>
      <c r="CX26" s="34" t="s">
        <v>6</v>
      </c>
      <c r="CY26" s="35" t="s">
        <v>6</v>
      </c>
      <c r="CZ26" s="34" t="s">
        <v>6</v>
      </c>
      <c r="DA26" s="35" t="s">
        <v>6</v>
      </c>
      <c r="DB26" s="34"/>
      <c r="DC26" s="35"/>
      <c r="DD26" s="34"/>
      <c r="DE26" s="35"/>
      <c r="DF26" s="34" t="s">
        <v>6</v>
      </c>
      <c r="DG26" s="35" t="s">
        <v>6</v>
      </c>
      <c r="DH26" s="34" t="s">
        <v>6</v>
      </c>
      <c r="DI26" s="35" t="s">
        <v>6</v>
      </c>
      <c r="DJ26" s="34">
        <v>2.6</v>
      </c>
      <c r="DK26" s="35">
        <v>27.5</v>
      </c>
      <c r="DL26" s="34">
        <v>2.16</v>
      </c>
      <c r="DM26" s="35">
        <v>23</v>
      </c>
      <c r="DN26" s="34">
        <v>2.3769999999999998</v>
      </c>
      <c r="DO26" s="35">
        <v>25.291</v>
      </c>
      <c r="DP26" s="34">
        <v>2.6150000000000002</v>
      </c>
      <c r="DQ26" s="35">
        <v>28</v>
      </c>
      <c r="DR26" s="34" t="s">
        <v>6</v>
      </c>
      <c r="DS26" s="35" t="s">
        <v>6</v>
      </c>
      <c r="DT26" s="34" t="s">
        <v>6</v>
      </c>
      <c r="DU26" s="35" t="s">
        <v>6</v>
      </c>
      <c r="DV26" s="34" t="s">
        <v>6</v>
      </c>
      <c r="DW26" s="35" t="s">
        <v>6</v>
      </c>
      <c r="DX26" s="34" t="s">
        <v>6</v>
      </c>
      <c r="DY26" s="35" t="s">
        <v>6</v>
      </c>
      <c r="DZ26" s="34"/>
      <c r="EA26" s="35"/>
      <c r="EB26" s="34"/>
      <c r="EC26" s="35"/>
      <c r="ED26" s="34">
        <v>17.2</v>
      </c>
      <c r="EE26" s="35">
        <v>154.69999999999999</v>
      </c>
      <c r="EF26" s="34" t="s">
        <v>6</v>
      </c>
      <c r="EG26" s="35" t="s">
        <v>6</v>
      </c>
      <c r="EH26" s="34">
        <v>31.8</v>
      </c>
      <c r="EI26" s="35">
        <v>484.3</v>
      </c>
      <c r="EJ26" s="34">
        <v>39.56</v>
      </c>
      <c r="EK26" s="35">
        <v>946</v>
      </c>
      <c r="EL26" s="34">
        <v>42.238000000000028</v>
      </c>
      <c r="EM26" s="35">
        <v>1038.3990000000013</v>
      </c>
      <c r="EN26" s="34">
        <v>43.465000000000003</v>
      </c>
      <c r="EO26" s="35">
        <v>1060</v>
      </c>
      <c r="EP26" s="34">
        <f t="shared" si="0"/>
        <v>113.10000000000001</v>
      </c>
      <c r="EQ26" s="35">
        <f t="shared" si="1"/>
        <v>2864</v>
      </c>
      <c r="ER26" s="34">
        <f t="shared" si="2"/>
        <v>112.1</v>
      </c>
      <c r="ES26" s="35">
        <f t="shared" si="3"/>
        <v>3191.2</v>
      </c>
      <c r="ET26" s="34">
        <f t="shared" si="4"/>
        <v>159.6</v>
      </c>
      <c r="EU26" s="35">
        <f t="shared" si="5"/>
        <v>3391.3</v>
      </c>
      <c r="EV26" s="34">
        <f t="shared" si="6"/>
        <v>195.36</v>
      </c>
      <c r="EW26" s="35">
        <f t="shared" si="7"/>
        <v>5450</v>
      </c>
      <c r="EX26" s="34">
        <v>203.78600000000003</v>
      </c>
      <c r="EY26" s="35">
        <v>5695.9990000000007</v>
      </c>
      <c r="EZ26" s="34">
        <v>219.95599999999999</v>
      </c>
      <c r="FA26" s="35">
        <v>6093</v>
      </c>
    </row>
    <row r="27" spans="1:157" s="4" customFormat="1">
      <c r="A27" s="57" t="s">
        <v>20</v>
      </c>
      <c r="B27" s="32" t="s">
        <v>6</v>
      </c>
      <c r="C27" s="33" t="s">
        <v>6</v>
      </c>
      <c r="D27" s="32" t="s">
        <v>6</v>
      </c>
      <c r="E27" s="33" t="s">
        <v>6</v>
      </c>
      <c r="F27" s="32" t="s">
        <v>6</v>
      </c>
      <c r="G27" s="33" t="s">
        <v>6</v>
      </c>
      <c r="H27" s="32" t="s">
        <v>6</v>
      </c>
      <c r="I27" s="33" t="s">
        <v>6</v>
      </c>
      <c r="J27" s="32"/>
      <c r="K27" s="33"/>
      <c r="L27" s="32"/>
      <c r="M27" s="33"/>
      <c r="N27" s="32">
        <v>85</v>
      </c>
      <c r="O27" s="33">
        <v>5200</v>
      </c>
      <c r="P27" s="32">
        <v>82</v>
      </c>
      <c r="Q27" s="33">
        <v>4303</v>
      </c>
      <c r="R27" s="32">
        <v>82</v>
      </c>
      <c r="S27" s="33">
        <v>4315</v>
      </c>
      <c r="T27" s="32">
        <v>82</v>
      </c>
      <c r="U27" s="33">
        <v>3600</v>
      </c>
      <c r="V27" s="32">
        <v>83</v>
      </c>
      <c r="W27" s="33">
        <v>4830.6000000000004</v>
      </c>
      <c r="X27" s="32">
        <v>69.75</v>
      </c>
      <c r="Y27" s="33">
        <v>3789.03</v>
      </c>
      <c r="Z27" s="32">
        <v>287.60000000000002</v>
      </c>
      <c r="AA27" s="33">
        <v>1725.1</v>
      </c>
      <c r="AB27" s="32">
        <v>278</v>
      </c>
      <c r="AC27" s="33">
        <v>1410</v>
      </c>
      <c r="AD27" s="32">
        <v>285</v>
      </c>
      <c r="AE27" s="33">
        <v>1258</v>
      </c>
      <c r="AF27" s="32">
        <v>277</v>
      </c>
      <c r="AG27" s="33">
        <v>861</v>
      </c>
      <c r="AH27" s="32">
        <v>275</v>
      </c>
      <c r="AI27" s="33">
        <v>1761</v>
      </c>
      <c r="AJ27" s="32">
        <v>108.91</v>
      </c>
      <c r="AK27" s="33">
        <v>904.82999999999993</v>
      </c>
      <c r="AL27" s="32">
        <v>82</v>
      </c>
      <c r="AM27" s="33">
        <v>440</v>
      </c>
      <c r="AN27" s="32">
        <v>86</v>
      </c>
      <c r="AO27" s="33">
        <v>774</v>
      </c>
      <c r="AP27" s="32">
        <v>92</v>
      </c>
      <c r="AQ27" s="33">
        <v>1810</v>
      </c>
      <c r="AR27" s="32">
        <v>90</v>
      </c>
      <c r="AS27" s="33">
        <v>2050</v>
      </c>
      <c r="AT27" s="32">
        <v>90</v>
      </c>
      <c r="AU27" s="33">
        <v>2160</v>
      </c>
      <c r="AV27" s="32">
        <v>92.74</v>
      </c>
      <c r="AW27" s="33">
        <v>2685.51</v>
      </c>
      <c r="AX27" s="32">
        <v>33.5</v>
      </c>
      <c r="AY27" s="33">
        <v>258</v>
      </c>
      <c r="AZ27" s="32">
        <v>36</v>
      </c>
      <c r="BA27" s="33">
        <v>311</v>
      </c>
      <c r="BB27" s="32">
        <v>37</v>
      </c>
      <c r="BC27" s="33">
        <v>322</v>
      </c>
      <c r="BD27" s="32">
        <v>39</v>
      </c>
      <c r="BE27" s="33">
        <v>305</v>
      </c>
      <c r="BF27" s="32">
        <v>40</v>
      </c>
      <c r="BG27" s="33">
        <v>324</v>
      </c>
      <c r="BH27" s="32">
        <v>11.48</v>
      </c>
      <c r="BI27" s="33">
        <v>192.18</v>
      </c>
      <c r="BJ27" s="32" t="s">
        <v>6</v>
      </c>
      <c r="BK27" s="33" t="s">
        <v>6</v>
      </c>
      <c r="BL27" s="32" t="s">
        <v>6</v>
      </c>
      <c r="BM27" s="33" t="s">
        <v>6</v>
      </c>
      <c r="BN27" s="32" t="s">
        <v>6</v>
      </c>
      <c r="BO27" s="33" t="s">
        <v>6</v>
      </c>
      <c r="BP27" s="32" t="s">
        <v>6</v>
      </c>
      <c r="BQ27" s="33" t="s">
        <v>6</v>
      </c>
      <c r="BR27" s="32"/>
      <c r="BS27" s="33"/>
      <c r="BT27" s="32"/>
      <c r="BU27" s="33"/>
      <c r="BV27" s="32">
        <v>474.5</v>
      </c>
      <c r="BW27" s="33">
        <v>597</v>
      </c>
      <c r="BX27" s="32">
        <v>477</v>
      </c>
      <c r="BY27" s="33">
        <v>331</v>
      </c>
      <c r="BZ27" s="32">
        <v>482</v>
      </c>
      <c r="CA27" s="33">
        <v>503</v>
      </c>
      <c r="CB27" s="32">
        <v>482</v>
      </c>
      <c r="CC27" s="33">
        <v>633</v>
      </c>
      <c r="CD27" s="32">
        <v>485</v>
      </c>
      <c r="CE27" s="33">
        <v>1212.5</v>
      </c>
      <c r="CF27" s="32">
        <v>156.72999999999999</v>
      </c>
      <c r="CG27" s="33">
        <v>876.94</v>
      </c>
      <c r="CH27" s="32" t="s">
        <v>6</v>
      </c>
      <c r="CI27" s="33" t="s">
        <v>6</v>
      </c>
      <c r="CJ27" s="32">
        <v>9</v>
      </c>
      <c r="CK27" s="33">
        <v>319</v>
      </c>
      <c r="CL27" s="32">
        <v>9</v>
      </c>
      <c r="CM27" s="33">
        <v>327</v>
      </c>
      <c r="CN27" s="32">
        <v>10</v>
      </c>
      <c r="CO27" s="33">
        <v>363</v>
      </c>
      <c r="CP27" s="32">
        <v>11</v>
      </c>
      <c r="CQ27" s="33">
        <v>500.5</v>
      </c>
      <c r="CR27" s="32">
        <v>5.16</v>
      </c>
      <c r="CS27" s="33">
        <v>227.35</v>
      </c>
      <c r="CT27" s="32" t="s">
        <v>6</v>
      </c>
      <c r="CU27" s="33" t="s">
        <v>6</v>
      </c>
      <c r="CV27" s="32" t="s">
        <v>6</v>
      </c>
      <c r="CW27" s="33" t="s">
        <v>6</v>
      </c>
      <c r="CX27" s="32" t="s">
        <v>6</v>
      </c>
      <c r="CY27" s="33" t="s">
        <v>6</v>
      </c>
      <c r="CZ27" s="32" t="s">
        <v>6</v>
      </c>
      <c r="DA27" s="33" t="s">
        <v>6</v>
      </c>
      <c r="DB27" s="32"/>
      <c r="DC27" s="33"/>
      <c r="DD27" s="32"/>
      <c r="DE27" s="33"/>
      <c r="DF27" s="32">
        <v>98.9</v>
      </c>
      <c r="DG27" s="33">
        <v>555.5</v>
      </c>
      <c r="DH27" s="32">
        <v>82</v>
      </c>
      <c r="DI27" s="33">
        <v>492</v>
      </c>
      <c r="DJ27" s="32">
        <v>82</v>
      </c>
      <c r="DK27" s="33">
        <v>478</v>
      </c>
      <c r="DL27" s="32">
        <v>78</v>
      </c>
      <c r="DM27" s="33">
        <v>408</v>
      </c>
      <c r="DN27" s="32">
        <v>90</v>
      </c>
      <c r="DO27" s="33">
        <v>945</v>
      </c>
      <c r="DP27" s="32">
        <v>142.16999999999999</v>
      </c>
      <c r="DQ27" s="33">
        <v>1625.9</v>
      </c>
      <c r="DR27" s="32">
        <v>69.099999999999994</v>
      </c>
      <c r="DS27" s="33">
        <v>298</v>
      </c>
      <c r="DT27" s="32">
        <v>70</v>
      </c>
      <c r="DU27" s="33">
        <v>322</v>
      </c>
      <c r="DV27" s="32">
        <v>73</v>
      </c>
      <c r="DW27" s="33">
        <v>298</v>
      </c>
      <c r="DX27" s="32">
        <v>73</v>
      </c>
      <c r="DY27" s="33">
        <v>365</v>
      </c>
      <c r="DZ27" s="32">
        <v>73</v>
      </c>
      <c r="EA27" s="33">
        <v>474.5</v>
      </c>
      <c r="EB27" s="32">
        <v>16.02</v>
      </c>
      <c r="EC27" s="33">
        <v>137.30000000000001</v>
      </c>
      <c r="ED27" s="32">
        <v>410.1</v>
      </c>
      <c r="EE27" s="33">
        <v>1323</v>
      </c>
      <c r="EF27" s="32" t="s">
        <v>6</v>
      </c>
      <c r="EG27" s="33" t="s">
        <v>6</v>
      </c>
      <c r="EH27" s="32">
        <v>418</v>
      </c>
      <c r="EI27" s="33">
        <v>1217</v>
      </c>
      <c r="EJ27" s="32">
        <v>418</v>
      </c>
      <c r="EK27" s="33">
        <v>1200</v>
      </c>
      <c r="EL27" s="32">
        <v>418</v>
      </c>
      <c r="EM27" s="33">
        <v>1249.8199999999997</v>
      </c>
      <c r="EN27" s="32">
        <v>42.509999999999991</v>
      </c>
      <c r="EO27" s="33">
        <v>101.1299999999992</v>
      </c>
      <c r="EP27" s="32">
        <f t="shared" si="0"/>
        <v>1540.6999999999998</v>
      </c>
      <c r="EQ27" s="33">
        <f t="shared" si="1"/>
        <v>10396.6</v>
      </c>
      <c r="ER27" s="32">
        <f t="shared" si="2"/>
        <v>1120</v>
      </c>
      <c r="ES27" s="33">
        <f t="shared" si="3"/>
        <v>8262</v>
      </c>
      <c r="ET27" s="32">
        <f t="shared" si="4"/>
        <v>1560</v>
      </c>
      <c r="EU27" s="33">
        <f t="shared" si="5"/>
        <v>10528</v>
      </c>
      <c r="EV27" s="32">
        <f t="shared" si="6"/>
        <v>1549</v>
      </c>
      <c r="EW27" s="33">
        <f t="shared" si="7"/>
        <v>9785</v>
      </c>
      <c r="EX27" s="32">
        <v>1565</v>
      </c>
      <c r="EY27" s="33">
        <v>13457.92</v>
      </c>
      <c r="EZ27" s="32">
        <v>645.47</v>
      </c>
      <c r="FA27" s="33">
        <v>10540.17</v>
      </c>
    </row>
    <row r="28" spans="1:157">
      <c r="A28" s="57" t="s">
        <v>35</v>
      </c>
      <c r="B28" s="34" t="s">
        <v>6</v>
      </c>
      <c r="C28" s="35" t="s">
        <v>6</v>
      </c>
      <c r="D28" s="34" t="s">
        <v>6</v>
      </c>
      <c r="E28" s="35" t="s">
        <v>6</v>
      </c>
      <c r="F28" s="34" t="s">
        <v>6</v>
      </c>
      <c r="G28" s="35" t="s">
        <v>6</v>
      </c>
      <c r="H28" s="34" t="s">
        <v>6</v>
      </c>
      <c r="I28" s="35" t="s">
        <v>6</v>
      </c>
      <c r="J28" s="34"/>
      <c r="K28" s="35"/>
      <c r="L28" s="34"/>
      <c r="M28" s="35"/>
      <c r="N28" s="34">
        <v>4</v>
      </c>
      <c r="O28" s="35">
        <v>33.700000000000003</v>
      </c>
      <c r="P28" s="34">
        <v>33.700000000000003</v>
      </c>
      <c r="Q28" s="35">
        <v>34.9</v>
      </c>
      <c r="R28" s="34">
        <v>6.3</v>
      </c>
      <c r="S28" s="35">
        <v>81.900000000000006</v>
      </c>
      <c r="T28" s="34">
        <v>6.58</v>
      </c>
      <c r="U28" s="35">
        <v>88.18</v>
      </c>
      <c r="V28" s="34">
        <v>6.7</v>
      </c>
      <c r="W28" s="35">
        <v>90.45</v>
      </c>
      <c r="X28" s="34">
        <v>7.01</v>
      </c>
      <c r="Y28" s="35">
        <v>96.36</v>
      </c>
      <c r="Z28" s="34">
        <v>6</v>
      </c>
      <c r="AA28" s="35">
        <v>46.7</v>
      </c>
      <c r="AB28" s="34">
        <v>6.2</v>
      </c>
      <c r="AC28" s="35">
        <v>48</v>
      </c>
      <c r="AD28" s="34">
        <v>9.6999999999999993</v>
      </c>
      <c r="AE28" s="35">
        <v>53.4</v>
      </c>
      <c r="AF28" s="34">
        <v>10.67</v>
      </c>
      <c r="AG28" s="35">
        <v>72.8</v>
      </c>
      <c r="AH28" s="34">
        <v>11</v>
      </c>
      <c r="AI28" s="35">
        <v>93.85</v>
      </c>
      <c r="AJ28" s="34">
        <v>11.35</v>
      </c>
      <c r="AK28" s="35">
        <v>97</v>
      </c>
      <c r="AL28" s="34" t="s">
        <v>6</v>
      </c>
      <c r="AM28" s="35" t="s">
        <v>6</v>
      </c>
      <c r="AN28" s="34" t="s">
        <v>6</v>
      </c>
      <c r="AO28" s="35" t="s">
        <v>6</v>
      </c>
      <c r="AP28" s="34" t="s">
        <v>6</v>
      </c>
      <c r="AQ28" s="35" t="s">
        <v>6</v>
      </c>
      <c r="AR28" s="34" t="s">
        <v>6</v>
      </c>
      <c r="AS28" s="35" t="s">
        <v>6</v>
      </c>
      <c r="AT28" s="34"/>
      <c r="AU28" s="35"/>
      <c r="AV28" s="34"/>
      <c r="AW28" s="35"/>
      <c r="AX28" s="34" t="s">
        <v>6</v>
      </c>
      <c r="AY28" s="35" t="s">
        <v>6</v>
      </c>
      <c r="AZ28" s="34" t="s">
        <v>6</v>
      </c>
      <c r="BA28" s="35" t="s">
        <v>6</v>
      </c>
      <c r="BB28" s="34"/>
      <c r="BC28" s="35"/>
      <c r="BD28" s="34" t="s">
        <v>6</v>
      </c>
      <c r="BE28" s="35" t="s">
        <v>6</v>
      </c>
      <c r="BF28" s="34"/>
      <c r="BG28" s="35"/>
      <c r="BH28" s="34"/>
      <c r="BI28" s="35"/>
      <c r="BJ28" s="34" t="s">
        <v>6</v>
      </c>
      <c r="BK28" s="35" t="s">
        <v>6</v>
      </c>
      <c r="BL28" s="34" t="s">
        <v>6</v>
      </c>
      <c r="BM28" s="35" t="s">
        <v>6</v>
      </c>
      <c r="BN28" s="34" t="s">
        <v>6</v>
      </c>
      <c r="BO28" s="35" t="s">
        <v>6</v>
      </c>
      <c r="BP28" s="34" t="s">
        <v>6</v>
      </c>
      <c r="BQ28" s="35" t="s">
        <v>6</v>
      </c>
      <c r="BR28" s="34"/>
      <c r="BS28" s="35"/>
      <c r="BT28" s="34"/>
      <c r="BU28" s="35"/>
      <c r="BV28" s="34" t="s">
        <v>6</v>
      </c>
      <c r="BW28" s="35" t="s">
        <v>6</v>
      </c>
      <c r="BX28" s="34" t="s">
        <v>6</v>
      </c>
      <c r="BY28" s="35" t="s">
        <v>6</v>
      </c>
      <c r="BZ28" s="34" t="s">
        <v>6</v>
      </c>
      <c r="CA28" s="35" t="s">
        <v>6</v>
      </c>
      <c r="CB28" s="34" t="s">
        <v>6</v>
      </c>
      <c r="CC28" s="35" t="s">
        <v>6</v>
      </c>
      <c r="CD28" s="34"/>
      <c r="CE28" s="35"/>
      <c r="CF28" s="34"/>
      <c r="CG28" s="35"/>
      <c r="CH28" s="34" t="s">
        <v>6</v>
      </c>
      <c r="CI28" s="35" t="s">
        <v>6</v>
      </c>
      <c r="CJ28" s="34" t="s">
        <v>6</v>
      </c>
      <c r="CK28" s="35" t="s">
        <v>6</v>
      </c>
      <c r="CL28" s="34"/>
      <c r="CM28" s="35"/>
      <c r="CN28" s="34" t="s">
        <v>6</v>
      </c>
      <c r="CO28" s="35" t="s">
        <v>6</v>
      </c>
      <c r="CP28" s="34"/>
      <c r="CQ28" s="35"/>
      <c r="CR28" s="34"/>
      <c r="CS28" s="35"/>
      <c r="CT28" s="34">
        <v>12.1</v>
      </c>
      <c r="CU28" s="35">
        <v>103.5</v>
      </c>
      <c r="CV28" s="34">
        <v>12.2</v>
      </c>
      <c r="CW28" s="35">
        <v>104.4</v>
      </c>
      <c r="CX28" s="34">
        <v>12.8</v>
      </c>
      <c r="CY28" s="35">
        <v>116.6</v>
      </c>
      <c r="CZ28" s="34">
        <v>13.06</v>
      </c>
      <c r="DA28" s="35">
        <v>124.14</v>
      </c>
      <c r="DB28" s="34">
        <v>13.7</v>
      </c>
      <c r="DC28" s="35">
        <v>136.31</v>
      </c>
      <c r="DD28" s="34">
        <v>14.295999999999999</v>
      </c>
      <c r="DE28" s="35">
        <v>142.79400000000001</v>
      </c>
      <c r="DF28" s="34" t="s">
        <v>6</v>
      </c>
      <c r="DG28" s="35" t="s">
        <v>6</v>
      </c>
      <c r="DH28" s="34" t="s">
        <v>6</v>
      </c>
      <c r="DI28" s="35" t="s">
        <v>6</v>
      </c>
      <c r="DJ28" s="34" t="s">
        <v>6</v>
      </c>
      <c r="DK28" s="35" t="s">
        <v>6</v>
      </c>
      <c r="DL28" s="34" t="s">
        <v>6</v>
      </c>
      <c r="DM28" s="35" t="s">
        <v>6</v>
      </c>
      <c r="DN28" s="34"/>
      <c r="DO28" s="35"/>
      <c r="DP28" s="34"/>
      <c r="DQ28" s="35"/>
      <c r="DR28" s="34" t="s">
        <v>6</v>
      </c>
      <c r="DS28" s="35" t="s">
        <v>6</v>
      </c>
      <c r="DT28" s="34" t="s">
        <v>6</v>
      </c>
      <c r="DU28" s="35" t="s">
        <v>6</v>
      </c>
      <c r="DV28" s="34" t="s">
        <v>6</v>
      </c>
      <c r="DW28" s="35" t="s">
        <v>6</v>
      </c>
      <c r="DX28" s="34" t="s">
        <v>6</v>
      </c>
      <c r="DY28" s="35" t="s">
        <v>6</v>
      </c>
      <c r="DZ28" s="34"/>
      <c r="EA28" s="35"/>
      <c r="EB28" s="34"/>
      <c r="EC28" s="35"/>
      <c r="ED28" s="34">
        <v>16.399999999999999</v>
      </c>
      <c r="EE28" s="35">
        <v>98</v>
      </c>
      <c r="EF28" s="34" t="s">
        <v>6</v>
      </c>
      <c r="EG28" s="35" t="s">
        <v>6</v>
      </c>
      <c r="EH28" s="34">
        <v>20.9</v>
      </c>
      <c r="EI28" s="35">
        <v>144</v>
      </c>
      <c r="EJ28" s="34">
        <v>21.62</v>
      </c>
      <c r="EK28" s="35">
        <v>155.47</v>
      </c>
      <c r="EL28" s="34">
        <v>22.65</v>
      </c>
      <c r="EM28" s="35">
        <v>195.08000000000004</v>
      </c>
      <c r="EN28" s="34">
        <v>22.97</v>
      </c>
      <c r="EO28" s="35">
        <v>197.45000000000005</v>
      </c>
      <c r="EP28" s="34">
        <f t="shared" si="0"/>
        <v>38.5</v>
      </c>
      <c r="EQ28" s="35">
        <f t="shared" si="1"/>
        <v>281.89999999999998</v>
      </c>
      <c r="ER28" s="34">
        <f t="shared" si="2"/>
        <v>52.100000000000009</v>
      </c>
      <c r="ES28" s="35">
        <f t="shared" si="3"/>
        <v>187.3</v>
      </c>
      <c r="ET28" s="34">
        <f t="shared" si="4"/>
        <v>49.7</v>
      </c>
      <c r="EU28" s="35">
        <f t="shared" si="5"/>
        <v>395.9</v>
      </c>
      <c r="EV28" s="34">
        <f t="shared" si="6"/>
        <v>51.930000000000007</v>
      </c>
      <c r="EW28" s="35">
        <f t="shared" si="7"/>
        <v>440.59000000000003</v>
      </c>
      <c r="EX28" s="34">
        <v>54.05</v>
      </c>
      <c r="EY28" s="35">
        <v>515.69000000000005</v>
      </c>
      <c r="EZ28" s="34">
        <v>55.625999999999998</v>
      </c>
      <c r="FA28" s="35">
        <v>533.60400000000004</v>
      </c>
    </row>
    <row r="29" spans="1:157" s="4" customFormat="1">
      <c r="A29" s="57" t="s">
        <v>18</v>
      </c>
      <c r="B29" s="32" t="s">
        <v>6</v>
      </c>
      <c r="C29" s="33" t="s">
        <v>6</v>
      </c>
      <c r="D29" s="32" t="s">
        <v>6</v>
      </c>
      <c r="E29" s="33" t="s">
        <v>6</v>
      </c>
      <c r="F29" s="32" t="s">
        <v>6</v>
      </c>
      <c r="G29" s="33" t="s">
        <v>6</v>
      </c>
      <c r="H29" s="32" t="s">
        <v>6</v>
      </c>
      <c r="I29" s="33" t="s">
        <v>6</v>
      </c>
      <c r="J29" s="32"/>
      <c r="K29" s="33"/>
      <c r="L29" s="32"/>
      <c r="M29" s="33"/>
      <c r="N29" s="32">
        <v>7</v>
      </c>
      <c r="O29" s="33">
        <v>82.8</v>
      </c>
      <c r="P29" s="32">
        <v>5.8</v>
      </c>
      <c r="Q29" s="33">
        <v>67.3</v>
      </c>
      <c r="R29" s="32">
        <v>6.8</v>
      </c>
      <c r="S29" s="33">
        <v>82.4</v>
      </c>
      <c r="T29" s="32">
        <v>6.96</v>
      </c>
      <c r="U29" s="33">
        <v>83.99</v>
      </c>
      <c r="V29" s="32">
        <v>7.0389999999999997</v>
      </c>
      <c r="W29" s="33">
        <v>86.432000000000002</v>
      </c>
      <c r="X29" s="32">
        <v>7.0590000000000002</v>
      </c>
      <c r="Y29" s="33">
        <v>88.701999999999998</v>
      </c>
      <c r="Z29" s="32">
        <v>10.1</v>
      </c>
      <c r="AA29" s="33">
        <v>43.1</v>
      </c>
      <c r="AB29" s="32">
        <v>9.5</v>
      </c>
      <c r="AC29" s="33">
        <v>38.9</v>
      </c>
      <c r="AD29" s="32">
        <v>9.6999999999999993</v>
      </c>
      <c r="AE29" s="33">
        <v>43</v>
      </c>
      <c r="AF29" s="32">
        <v>10.029999999999999</v>
      </c>
      <c r="AG29" s="33">
        <v>44.11</v>
      </c>
      <c r="AH29" s="32">
        <v>11.468</v>
      </c>
      <c r="AI29" s="33">
        <v>49.600000000000009</v>
      </c>
      <c r="AJ29" s="32">
        <v>12.043999999999999</v>
      </c>
      <c r="AK29" s="33">
        <v>52.850999999999999</v>
      </c>
      <c r="AL29" s="32" t="s">
        <v>6</v>
      </c>
      <c r="AM29" s="33" t="s">
        <v>6</v>
      </c>
      <c r="AN29" s="32" t="s">
        <v>6</v>
      </c>
      <c r="AO29" s="33" t="s">
        <v>6</v>
      </c>
      <c r="AP29" s="32" t="s">
        <v>6</v>
      </c>
      <c r="AQ29" s="33" t="s">
        <v>6</v>
      </c>
      <c r="AR29" s="32" t="s">
        <v>6</v>
      </c>
      <c r="AS29" s="33" t="s">
        <v>6</v>
      </c>
      <c r="AT29" s="32"/>
      <c r="AU29" s="33"/>
      <c r="AV29" s="32"/>
      <c r="AW29" s="33"/>
      <c r="AX29" s="32" t="s">
        <v>6</v>
      </c>
      <c r="AY29" s="33" t="s">
        <v>6</v>
      </c>
      <c r="AZ29" s="32" t="s">
        <v>6</v>
      </c>
      <c r="BA29" s="33" t="s">
        <v>6</v>
      </c>
      <c r="BB29" s="32"/>
      <c r="BC29" s="33"/>
      <c r="BD29" s="32" t="s">
        <v>6</v>
      </c>
      <c r="BE29" s="33" t="s">
        <v>6</v>
      </c>
      <c r="BF29" s="32"/>
      <c r="BG29" s="33"/>
      <c r="BH29" s="32"/>
      <c r="BI29" s="33"/>
      <c r="BJ29" s="32" t="s">
        <v>6</v>
      </c>
      <c r="BK29" s="33" t="s">
        <v>6</v>
      </c>
      <c r="BL29" s="32" t="s">
        <v>6</v>
      </c>
      <c r="BM29" s="33" t="s">
        <v>6</v>
      </c>
      <c r="BN29" s="32" t="s">
        <v>6</v>
      </c>
      <c r="BO29" s="33" t="s">
        <v>6</v>
      </c>
      <c r="BP29" s="32" t="s">
        <v>6</v>
      </c>
      <c r="BQ29" s="33" t="s">
        <v>6</v>
      </c>
      <c r="BR29" s="32"/>
      <c r="BS29" s="33"/>
      <c r="BT29" s="32"/>
      <c r="BU29" s="33"/>
      <c r="BV29" s="32" t="s">
        <v>6</v>
      </c>
      <c r="BW29" s="33" t="s">
        <v>6</v>
      </c>
      <c r="BX29" s="32" t="s">
        <v>6</v>
      </c>
      <c r="BY29" s="33" t="s">
        <v>6</v>
      </c>
      <c r="BZ29" s="32" t="s">
        <v>6</v>
      </c>
      <c r="CA29" s="33" t="s">
        <v>6</v>
      </c>
      <c r="CB29" s="32" t="s">
        <v>6</v>
      </c>
      <c r="CC29" s="33" t="s">
        <v>6</v>
      </c>
      <c r="CD29" s="32"/>
      <c r="CE29" s="33"/>
      <c r="CF29" s="32"/>
      <c r="CG29" s="33"/>
      <c r="CH29" s="32">
        <v>0.7</v>
      </c>
      <c r="CI29" s="33">
        <v>5.6</v>
      </c>
      <c r="CJ29" s="32">
        <v>0.8</v>
      </c>
      <c r="CK29" s="33">
        <v>6.8</v>
      </c>
      <c r="CL29" s="32">
        <v>0.7</v>
      </c>
      <c r="CM29" s="33">
        <v>5</v>
      </c>
      <c r="CN29" s="32">
        <v>0.71</v>
      </c>
      <c r="CO29" s="33">
        <v>5.5</v>
      </c>
      <c r="CP29" s="32">
        <v>0.76300000000000001</v>
      </c>
      <c r="CQ29" s="33">
        <v>5.9809999999999999</v>
      </c>
      <c r="CR29" s="32">
        <v>0.82299999999999995</v>
      </c>
      <c r="CS29" s="33">
        <v>6.5129999999999999</v>
      </c>
      <c r="CT29" s="32">
        <v>10.813000000000001</v>
      </c>
      <c r="CU29" s="33">
        <v>106.8</v>
      </c>
      <c r="CV29" s="32">
        <v>9.6999999999999993</v>
      </c>
      <c r="CW29" s="33">
        <v>86</v>
      </c>
      <c r="CX29" s="32">
        <v>10.6</v>
      </c>
      <c r="CY29" s="33">
        <v>112.9</v>
      </c>
      <c r="CZ29" s="32">
        <v>10.82</v>
      </c>
      <c r="DA29" s="33">
        <v>109.39</v>
      </c>
      <c r="DB29" s="32">
        <v>11.314</v>
      </c>
      <c r="DC29" s="33">
        <v>117.767</v>
      </c>
      <c r="DD29" s="32">
        <v>11.592000000000001</v>
      </c>
      <c r="DE29" s="33">
        <v>124.602</v>
      </c>
      <c r="DF29" s="32" t="s">
        <v>6</v>
      </c>
      <c r="DG29" s="33" t="s">
        <v>6</v>
      </c>
      <c r="DH29" s="32" t="s">
        <v>6</v>
      </c>
      <c r="DI29" s="33" t="s">
        <v>6</v>
      </c>
      <c r="DJ29" s="32" t="s">
        <v>6</v>
      </c>
      <c r="DK29" s="33" t="s">
        <v>6</v>
      </c>
      <c r="DL29" s="32" t="s">
        <v>6</v>
      </c>
      <c r="DM29" s="33" t="s">
        <v>6</v>
      </c>
      <c r="DN29" s="32"/>
      <c r="DO29" s="33"/>
      <c r="DP29" s="32"/>
      <c r="DQ29" s="33"/>
      <c r="DR29" s="32" t="s">
        <v>6</v>
      </c>
      <c r="DS29" s="33" t="s">
        <v>6</v>
      </c>
      <c r="DT29" s="32" t="s">
        <v>6</v>
      </c>
      <c r="DU29" s="33" t="s">
        <v>6</v>
      </c>
      <c r="DV29" s="32" t="s">
        <v>6</v>
      </c>
      <c r="DW29" s="33" t="s">
        <v>6</v>
      </c>
      <c r="DX29" s="32" t="s">
        <v>6</v>
      </c>
      <c r="DY29" s="33" t="s">
        <v>6</v>
      </c>
      <c r="DZ29" s="32"/>
      <c r="EA29" s="33"/>
      <c r="EB29" s="32"/>
      <c r="EC29" s="33"/>
      <c r="ED29" s="32">
        <v>4.4000000000000004</v>
      </c>
      <c r="EE29" s="33">
        <v>56.5</v>
      </c>
      <c r="EF29" s="32" t="s">
        <v>6</v>
      </c>
      <c r="EG29" s="33" t="s">
        <v>6</v>
      </c>
      <c r="EH29" s="32">
        <v>4.5</v>
      </c>
      <c r="EI29" s="33">
        <v>57.1</v>
      </c>
      <c r="EJ29" s="32">
        <v>4.6399999999999997</v>
      </c>
      <c r="EK29" s="33">
        <v>73.58</v>
      </c>
      <c r="EL29" s="32">
        <v>4.7189999999999976</v>
      </c>
      <c r="EM29" s="33">
        <v>88.218000000000018</v>
      </c>
      <c r="EN29" s="32">
        <v>4.8140000000000001</v>
      </c>
      <c r="EO29" s="33">
        <v>104.57799999999997</v>
      </c>
      <c r="EP29" s="32">
        <f t="shared" si="0"/>
        <v>33.012999999999998</v>
      </c>
      <c r="EQ29" s="33">
        <f t="shared" si="1"/>
        <v>294.8</v>
      </c>
      <c r="ER29" s="32">
        <f t="shared" si="2"/>
        <v>25.8</v>
      </c>
      <c r="ES29" s="33">
        <f t="shared" si="3"/>
        <v>199</v>
      </c>
      <c r="ET29" s="32">
        <f t="shared" si="4"/>
        <v>32.299999999999997</v>
      </c>
      <c r="EU29" s="33">
        <f t="shared" si="5"/>
        <v>300.40000000000003</v>
      </c>
      <c r="EV29" s="32">
        <f t="shared" si="6"/>
        <v>33.159999999999997</v>
      </c>
      <c r="EW29" s="33">
        <f t="shared" si="7"/>
        <v>316.57</v>
      </c>
      <c r="EX29" s="32">
        <v>35.302999999999997</v>
      </c>
      <c r="EY29" s="33">
        <v>347.99799999999999</v>
      </c>
      <c r="EZ29" s="32">
        <v>36.332000000000001</v>
      </c>
      <c r="FA29" s="33">
        <v>377.24599999999998</v>
      </c>
    </row>
    <row r="30" spans="1:157">
      <c r="A30" s="57" t="s">
        <v>12</v>
      </c>
      <c r="B30" s="34" t="s">
        <v>6</v>
      </c>
      <c r="C30" s="35" t="s">
        <v>6</v>
      </c>
      <c r="D30" s="34" t="s">
        <v>6</v>
      </c>
      <c r="E30" s="35" t="s">
        <v>6</v>
      </c>
      <c r="F30" s="34" t="s">
        <v>6</v>
      </c>
      <c r="G30" s="35" t="s">
        <v>6</v>
      </c>
      <c r="H30" s="34" t="s">
        <v>6</v>
      </c>
      <c r="I30" s="35" t="s">
        <v>6</v>
      </c>
      <c r="J30" s="34"/>
      <c r="K30" s="35"/>
      <c r="L30" s="34"/>
      <c r="M30" s="35"/>
      <c r="N30" s="34">
        <v>8.6999999999999993</v>
      </c>
      <c r="O30" s="35">
        <v>207.7</v>
      </c>
      <c r="P30" s="34">
        <v>10</v>
      </c>
      <c r="Q30" s="35">
        <v>118.6</v>
      </c>
      <c r="R30" s="34">
        <v>10.1</v>
      </c>
      <c r="S30" s="35">
        <v>119.1</v>
      </c>
      <c r="T30" s="34">
        <v>10.54</v>
      </c>
      <c r="U30" s="35">
        <v>127.53</v>
      </c>
      <c r="V30" s="34">
        <v>10.84</v>
      </c>
      <c r="W30" s="35">
        <v>140.91999999999999</v>
      </c>
      <c r="X30" s="34">
        <v>10.87</v>
      </c>
      <c r="Y30" s="35">
        <v>141</v>
      </c>
      <c r="Z30" s="34">
        <v>10.6</v>
      </c>
      <c r="AA30" s="35">
        <v>64.7</v>
      </c>
      <c r="AB30" s="34">
        <v>11.3</v>
      </c>
      <c r="AC30" s="35">
        <v>43.9</v>
      </c>
      <c r="AD30" s="34">
        <v>16.5</v>
      </c>
      <c r="AE30" s="35">
        <v>57.1</v>
      </c>
      <c r="AF30" s="34">
        <v>20.51</v>
      </c>
      <c r="AG30" s="35">
        <v>60.68</v>
      </c>
      <c r="AH30" s="34">
        <v>25.148</v>
      </c>
      <c r="AI30" s="35">
        <v>77.694000000000003</v>
      </c>
      <c r="AJ30" s="34">
        <v>26.029999999999998</v>
      </c>
      <c r="AK30" s="35">
        <v>78.88</v>
      </c>
      <c r="AL30" s="34">
        <v>1.2</v>
      </c>
      <c r="AM30" s="35">
        <v>18.399999999999999</v>
      </c>
      <c r="AN30" s="34">
        <v>1.6</v>
      </c>
      <c r="AO30" s="35">
        <v>20.399999999999999</v>
      </c>
      <c r="AP30" s="34">
        <v>1.9</v>
      </c>
      <c r="AQ30" s="35">
        <v>24.3</v>
      </c>
      <c r="AR30" s="34">
        <v>2.38</v>
      </c>
      <c r="AS30" s="35">
        <v>20.8</v>
      </c>
      <c r="AT30" s="34">
        <v>2.4500000000000002</v>
      </c>
      <c r="AU30" s="35">
        <v>23.87</v>
      </c>
      <c r="AV30" s="34">
        <v>2.4500000000000002</v>
      </c>
      <c r="AW30" s="35">
        <v>22.55</v>
      </c>
      <c r="AX30" s="34" t="s">
        <v>6</v>
      </c>
      <c r="AY30" s="35" t="s">
        <v>6</v>
      </c>
      <c r="AZ30" s="34">
        <v>0.4</v>
      </c>
      <c r="BA30" s="35">
        <v>2.2999999999999998</v>
      </c>
      <c r="BB30" s="34">
        <v>0.4</v>
      </c>
      <c r="BC30" s="35">
        <v>2.4</v>
      </c>
      <c r="BD30" s="34">
        <v>0.4</v>
      </c>
      <c r="BE30" s="35">
        <v>2.46</v>
      </c>
      <c r="BF30" s="34">
        <v>0.41</v>
      </c>
      <c r="BG30" s="35">
        <v>2.5</v>
      </c>
      <c r="BH30" s="34">
        <v>0.42</v>
      </c>
      <c r="BI30" s="35">
        <v>2.5499999999999998</v>
      </c>
      <c r="BJ30" s="34" t="s">
        <v>6</v>
      </c>
      <c r="BK30" s="35" t="s">
        <v>6</v>
      </c>
      <c r="BL30" s="34">
        <v>0.4</v>
      </c>
      <c r="BM30" s="35">
        <v>1.6</v>
      </c>
      <c r="BN30" s="34">
        <v>0.4</v>
      </c>
      <c r="BO30" s="35">
        <v>1.7</v>
      </c>
      <c r="BP30" s="34">
        <v>0.4</v>
      </c>
      <c r="BQ30" s="35">
        <v>1.7</v>
      </c>
      <c r="BR30" s="34">
        <v>0.4</v>
      </c>
      <c r="BS30" s="35">
        <v>1.73</v>
      </c>
      <c r="BT30" s="34">
        <v>0.45</v>
      </c>
      <c r="BU30" s="35">
        <v>1.85</v>
      </c>
      <c r="BV30" s="34" t="s">
        <v>6</v>
      </c>
      <c r="BW30" s="35" t="s">
        <v>6</v>
      </c>
      <c r="BX30" s="34">
        <v>0.7</v>
      </c>
      <c r="BY30" s="35">
        <v>2.9</v>
      </c>
      <c r="BZ30" s="34">
        <v>0.7</v>
      </c>
      <c r="CA30" s="35">
        <v>3.1</v>
      </c>
      <c r="CB30" s="34">
        <v>0.75</v>
      </c>
      <c r="CC30" s="35">
        <v>3.47</v>
      </c>
      <c r="CD30" s="34">
        <v>0.78</v>
      </c>
      <c r="CE30" s="35">
        <v>3.68</v>
      </c>
      <c r="CF30" s="34">
        <v>0.89</v>
      </c>
      <c r="CG30" s="35">
        <v>4.18</v>
      </c>
      <c r="CH30" s="34">
        <v>0.8</v>
      </c>
      <c r="CI30" s="35">
        <v>20.3</v>
      </c>
      <c r="CJ30" s="34">
        <v>0.8</v>
      </c>
      <c r="CK30" s="35">
        <v>6.8</v>
      </c>
      <c r="CL30" s="34">
        <v>0.9</v>
      </c>
      <c r="CM30" s="35">
        <v>18.2</v>
      </c>
      <c r="CN30" s="34">
        <v>1</v>
      </c>
      <c r="CO30" s="35">
        <v>23.1</v>
      </c>
      <c r="CP30" s="34">
        <v>1.05</v>
      </c>
      <c r="CQ30" s="35">
        <v>24.6</v>
      </c>
      <c r="CR30" s="34">
        <v>1.25</v>
      </c>
      <c r="CS30" s="35">
        <v>26.5</v>
      </c>
      <c r="CT30" s="34">
        <v>0.4</v>
      </c>
      <c r="CU30" s="35">
        <v>6.3</v>
      </c>
      <c r="CV30" s="34">
        <v>1.5</v>
      </c>
      <c r="CW30" s="35">
        <v>13.6</v>
      </c>
      <c r="CX30" s="34">
        <v>2.7</v>
      </c>
      <c r="CY30" s="35">
        <v>19.7</v>
      </c>
      <c r="CZ30" s="34">
        <v>3</v>
      </c>
      <c r="DA30" s="35">
        <v>21.96</v>
      </c>
      <c r="DB30" s="34">
        <v>4.0910000000000002</v>
      </c>
      <c r="DC30" s="35">
        <v>30.14</v>
      </c>
      <c r="DD30" s="34">
        <v>4.867</v>
      </c>
      <c r="DE30" s="35">
        <v>32.869999999999997</v>
      </c>
      <c r="DF30" s="34" t="s">
        <v>6</v>
      </c>
      <c r="DG30" s="35" t="s">
        <v>6</v>
      </c>
      <c r="DH30" s="34" t="s">
        <v>6</v>
      </c>
      <c r="DI30" s="35" t="s">
        <v>6</v>
      </c>
      <c r="DJ30" s="34" t="s">
        <v>6</v>
      </c>
      <c r="DK30" s="35">
        <v>0.1</v>
      </c>
      <c r="DL30" s="34">
        <v>0.01</v>
      </c>
      <c r="DM30" s="35">
        <v>0.02</v>
      </c>
      <c r="DN30" s="34">
        <v>0.01</v>
      </c>
      <c r="DO30" s="35">
        <v>0.02</v>
      </c>
      <c r="DP30" s="34">
        <v>1.7000000000000001E-2</v>
      </c>
      <c r="DQ30" s="35">
        <v>0.03</v>
      </c>
      <c r="DR30" s="34" t="s">
        <v>6</v>
      </c>
      <c r="DS30" s="35" t="s">
        <v>6</v>
      </c>
      <c r="DT30" s="34">
        <v>3.4</v>
      </c>
      <c r="DU30" s="35">
        <v>17</v>
      </c>
      <c r="DV30" s="34" t="s">
        <v>6</v>
      </c>
      <c r="DW30" s="35" t="s">
        <v>6</v>
      </c>
      <c r="DX30" s="34">
        <v>0</v>
      </c>
      <c r="DY30" s="35">
        <v>0.02</v>
      </c>
      <c r="DZ30" s="34">
        <v>4.0000000000000001E-3</v>
      </c>
      <c r="EA30" s="35">
        <v>0.02</v>
      </c>
      <c r="EB30" s="34">
        <v>4.0000000000000001E-3</v>
      </c>
      <c r="EC30" s="35">
        <v>0.02</v>
      </c>
      <c r="ED30" s="34">
        <v>5.4</v>
      </c>
      <c r="EE30" s="35">
        <v>10.9</v>
      </c>
      <c r="EF30" s="34" t="s">
        <v>6</v>
      </c>
      <c r="EG30" s="35" t="s">
        <v>6</v>
      </c>
      <c r="EH30" s="34">
        <v>10.1</v>
      </c>
      <c r="EI30" s="35">
        <v>30.2</v>
      </c>
      <c r="EJ30" s="34">
        <v>10.69</v>
      </c>
      <c r="EK30" s="35">
        <v>31.21</v>
      </c>
      <c r="EL30" s="34">
        <v>12.368000000000002</v>
      </c>
      <c r="EM30" s="35">
        <v>38.721000000000004</v>
      </c>
      <c r="EN30" s="34">
        <v>13.019999999999996</v>
      </c>
      <c r="EO30" s="35">
        <v>40.481999999999914</v>
      </c>
      <c r="EP30" s="34">
        <f t="shared" si="0"/>
        <v>27.099999999999994</v>
      </c>
      <c r="EQ30" s="35">
        <f t="shared" si="1"/>
        <v>328.29999999999995</v>
      </c>
      <c r="ER30" s="34">
        <f t="shared" si="2"/>
        <v>30.099999999999998</v>
      </c>
      <c r="ES30" s="35">
        <f t="shared" si="3"/>
        <v>227.10000000000002</v>
      </c>
      <c r="ET30" s="34">
        <f t="shared" si="4"/>
        <v>43.699999999999996</v>
      </c>
      <c r="EU30" s="35">
        <f t="shared" si="5"/>
        <v>275.89999999999998</v>
      </c>
      <c r="EV30" s="34">
        <f t="shared" si="6"/>
        <v>49.679999999999993</v>
      </c>
      <c r="EW30" s="35">
        <f t="shared" si="7"/>
        <v>292.94999999999993</v>
      </c>
      <c r="EX30" s="34">
        <v>57.551000000000002</v>
      </c>
      <c r="EY30" s="35">
        <v>343.89499999999992</v>
      </c>
      <c r="EZ30" s="34">
        <v>60.268000000000001</v>
      </c>
      <c r="FA30" s="35">
        <v>350.91199999999992</v>
      </c>
    </row>
    <row r="31" spans="1:157" s="4" customFormat="1">
      <c r="A31" s="57" t="s">
        <v>19</v>
      </c>
      <c r="B31" s="32" t="s">
        <v>6</v>
      </c>
      <c r="C31" s="33" t="s">
        <v>6</v>
      </c>
      <c r="D31" s="32">
        <v>0</v>
      </c>
      <c r="E31" s="33">
        <v>0.1</v>
      </c>
      <c r="F31" s="32">
        <v>0</v>
      </c>
      <c r="G31" s="33">
        <v>0</v>
      </c>
      <c r="H31" s="32">
        <v>0</v>
      </c>
      <c r="I31" s="33">
        <v>0.6</v>
      </c>
      <c r="J31" s="32">
        <v>0.21</v>
      </c>
      <c r="K31" s="33">
        <v>1.89</v>
      </c>
      <c r="L31" s="32">
        <v>0.21</v>
      </c>
      <c r="M31" s="33">
        <v>1.89</v>
      </c>
      <c r="N31" s="32">
        <v>6.3</v>
      </c>
      <c r="O31" s="33">
        <v>62.7</v>
      </c>
      <c r="P31" s="32">
        <v>2.7</v>
      </c>
      <c r="Q31" s="33">
        <v>59</v>
      </c>
      <c r="R31" s="32">
        <v>9.1</v>
      </c>
      <c r="S31" s="33">
        <v>166.4</v>
      </c>
      <c r="T31" s="32">
        <v>7</v>
      </c>
      <c r="U31" s="33">
        <v>80</v>
      </c>
      <c r="V31" s="32">
        <v>7.32</v>
      </c>
      <c r="W31" s="33">
        <v>109.8</v>
      </c>
      <c r="X31" s="32">
        <v>7.32</v>
      </c>
      <c r="Y31" s="33">
        <v>109.8</v>
      </c>
      <c r="Z31" s="32">
        <v>5.4</v>
      </c>
      <c r="AA31" s="33">
        <v>43.7</v>
      </c>
      <c r="AB31" s="32">
        <v>5.7</v>
      </c>
      <c r="AC31" s="33">
        <v>17</v>
      </c>
      <c r="AD31" s="32">
        <v>9.6999999999999993</v>
      </c>
      <c r="AE31" s="33">
        <v>82</v>
      </c>
      <c r="AF31" s="32">
        <v>7.25</v>
      </c>
      <c r="AG31" s="33">
        <v>62</v>
      </c>
      <c r="AH31" s="32">
        <v>8.5499999999999989</v>
      </c>
      <c r="AI31" s="33">
        <v>74.400000000000006</v>
      </c>
      <c r="AJ31" s="32">
        <v>7.9099999999999993</v>
      </c>
      <c r="AK31" s="33">
        <v>69.28</v>
      </c>
      <c r="AL31" s="32">
        <v>0.2</v>
      </c>
      <c r="AM31" s="33">
        <v>0.1</v>
      </c>
      <c r="AN31" s="32">
        <v>0.2</v>
      </c>
      <c r="AO31" s="33">
        <v>0.1</v>
      </c>
      <c r="AP31" s="32" t="s">
        <v>6</v>
      </c>
      <c r="AQ31" s="33" t="s">
        <v>6</v>
      </c>
      <c r="AR31" s="32">
        <v>0.19</v>
      </c>
      <c r="AS31" s="33">
        <v>0.12</v>
      </c>
      <c r="AT31" s="32">
        <v>0.19</v>
      </c>
      <c r="AU31" s="33">
        <v>1.1399999999999999</v>
      </c>
      <c r="AV31" s="32">
        <v>0.19</v>
      </c>
      <c r="AW31" s="33">
        <v>1.1399999999999999</v>
      </c>
      <c r="AX31" s="32">
        <v>0.3</v>
      </c>
      <c r="AY31" s="33">
        <v>1.5</v>
      </c>
      <c r="AZ31" s="32">
        <v>0.3</v>
      </c>
      <c r="BA31" s="33">
        <v>1.4</v>
      </c>
      <c r="BB31" s="32"/>
      <c r="BC31" s="33"/>
      <c r="BD31" s="32">
        <v>0.4</v>
      </c>
      <c r="BE31" s="33">
        <v>2</v>
      </c>
      <c r="BF31" s="32">
        <v>0.52</v>
      </c>
      <c r="BG31" s="33">
        <v>4.16</v>
      </c>
      <c r="BH31" s="32">
        <v>0.52</v>
      </c>
      <c r="BI31" s="33">
        <v>4.16</v>
      </c>
      <c r="BJ31" s="32">
        <v>0.2</v>
      </c>
      <c r="BK31" s="33">
        <v>0.2</v>
      </c>
      <c r="BL31" s="32">
        <v>0.2</v>
      </c>
      <c r="BM31" s="33">
        <v>0.2</v>
      </c>
      <c r="BN31" s="32" t="s">
        <v>6</v>
      </c>
      <c r="BO31" s="33" t="s">
        <v>6</v>
      </c>
      <c r="BP31" s="32">
        <v>0.3</v>
      </c>
      <c r="BQ31" s="33">
        <v>2</v>
      </c>
      <c r="BR31" s="32">
        <v>0.46</v>
      </c>
      <c r="BS31" s="33">
        <v>3.22</v>
      </c>
      <c r="BT31" s="32">
        <v>0.46</v>
      </c>
      <c r="BU31" s="33">
        <v>3.22</v>
      </c>
      <c r="BV31" s="32">
        <v>0.3</v>
      </c>
      <c r="BW31" s="33">
        <v>0.4</v>
      </c>
      <c r="BX31" s="32">
        <v>0.3</v>
      </c>
      <c r="BY31" s="33">
        <v>0.4</v>
      </c>
      <c r="BZ31" s="32" t="s">
        <v>6</v>
      </c>
      <c r="CA31" s="33" t="s">
        <v>6</v>
      </c>
      <c r="CB31" s="32">
        <v>0.42</v>
      </c>
      <c r="CC31" s="33">
        <v>3</v>
      </c>
      <c r="CD31" s="32">
        <v>0.51</v>
      </c>
      <c r="CE31" s="33">
        <v>3.57</v>
      </c>
      <c r="CF31" s="32">
        <v>0.51</v>
      </c>
      <c r="CG31" s="33">
        <v>3.57</v>
      </c>
      <c r="CH31" s="32">
        <v>0.8</v>
      </c>
      <c r="CI31" s="33">
        <v>6.8</v>
      </c>
      <c r="CJ31" s="32">
        <v>0.7</v>
      </c>
      <c r="CK31" s="33">
        <v>5.6</v>
      </c>
      <c r="CL31" s="32"/>
      <c r="CM31" s="33"/>
      <c r="CN31" s="32">
        <v>1.2</v>
      </c>
      <c r="CO31" s="33">
        <v>7.5</v>
      </c>
      <c r="CP31" s="32">
        <v>1.36</v>
      </c>
      <c r="CQ31" s="33">
        <v>16.32</v>
      </c>
      <c r="CR31" s="32">
        <v>1.36</v>
      </c>
      <c r="CS31" s="33">
        <v>16.32</v>
      </c>
      <c r="CT31" s="32">
        <v>8</v>
      </c>
      <c r="CU31" s="33">
        <v>80.099999999999994</v>
      </c>
      <c r="CV31" s="32">
        <v>3.7</v>
      </c>
      <c r="CW31" s="33">
        <v>57.5</v>
      </c>
      <c r="CX31" s="32">
        <v>8.9</v>
      </c>
      <c r="CY31" s="33">
        <v>100.6</v>
      </c>
      <c r="CZ31" s="32">
        <v>9</v>
      </c>
      <c r="DA31" s="33">
        <v>85</v>
      </c>
      <c r="DB31" s="32">
        <v>9.5</v>
      </c>
      <c r="DC31" s="33">
        <v>142.5</v>
      </c>
      <c r="DD31" s="32">
        <v>9.5</v>
      </c>
      <c r="DE31" s="33">
        <v>142.5</v>
      </c>
      <c r="DF31" s="32">
        <v>0.1</v>
      </c>
      <c r="DG31" s="33">
        <v>0.3</v>
      </c>
      <c r="DH31" s="32">
        <v>0.1</v>
      </c>
      <c r="DI31" s="33">
        <v>0.3</v>
      </c>
      <c r="DJ31" s="32" t="s">
        <v>6</v>
      </c>
      <c r="DK31" s="33" t="s">
        <v>6</v>
      </c>
      <c r="DL31" s="32">
        <v>0.1</v>
      </c>
      <c r="DM31" s="33">
        <v>0.4</v>
      </c>
      <c r="DN31" s="32">
        <v>0.12</v>
      </c>
      <c r="DO31" s="33">
        <v>0.73</v>
      </c>
      <c r="DP31" s="32">
        <v>0.12</v>
      </c>
      <c r="DQ31" s="33">
        <v>0.73</v>
      </c>
      <c r="DR31" s="32" t="s">
        <v>6</v>
      </c>
      <c r="DS31" s="33" t="s">
        <v>6</v>
      </c>
      <c r="DT31" s="32" t="s">
        <v>6</v>
      </c>
      <c r="DU31" s="33" t="s">
        <v>6</v>
      </c>
      <c r="DV31" s="32" t="s">
        <v>6</v>
      </c>
      <c r="DW31" s="33" t="s">
        <v>6</v>
      </c>
      <c r="DX31" s="32" t="s">
        <v>6</v>
      </c>
      <c r="DY31" s="33">
        <v>0</v>
      </c>
      <c r="DZ31" s="32"/>
      <c r="EA31" s="33"/>
      <c r="EB31" s="32"/>
      <c r="EC31" s="33"/>
      <c r="ED31" s="32">
        <v>9.3000000000000007</v>
      </c>
      <c r="EE31" s="33">
        <v>27.9</v>
      </c>
      <c r="EF31" s="32" t="s">
        <v>6</v>
      </c>
      <c r="EG31" s="33" t="s">
        <v>6</v>
      </c>
      <c r="EH31" s="32">
        <v>6.1</v>
      </c>
      <c r="EI31" s="33">
        <v>18.7</v>
      </c>
      <c r="EJ31" s="32">
        <v>11.27</v>
      </c>
      <c r="EK31" s="33">
        <v>33.33</v>
      </c>
      <c r="EL31" s="32">
        <v>11.81699999999999</v>
      </c>
      <c r="EM31" s="33">
        <v>53.264999999999986</v>
      </c>
      <c r="EN31" s="32">
        <v>12.456999999999987</v>
      </c>
      <c r="EO31" s="33">
        <v>58.385000000000048</v>
      </c>
      <c r="EP31" s="32">
        <f t="shared" si="0"/>
        <v>30.900000000000002</v>
      </c>
      <c r="EQ31" s="33">
        <f t="shared" si="1"/>
        <v>223.70000000000002</v>
      </c>
      <c r="ER31" s="32">
        <f t="shared" si="2"/>
        <v>13.9</v>
      </c>
      <c r="ES31" s="33">
        <f t="shared" si="3"/>
        <v>141.60000000000002</v>
      </c>
      <c r="ET31" s="32">
        <f t="shared" si="4"/>
        <v>33.799999999999997</v>
      </c>
      <c r="EU31" s="33">
        <f t="shared" si="5"/>
        <v>367.7</v>
      </c>
      <c r="EV31" s="32">
        <f t="shared" si="6"/>
        <v>37.130000000000003</v>
      </c>
      <c r="EW31" s="33">
        <f t="shared" si="7"/>
        <v>275.95</v>
      </c>
      <c r="EX31" s="32">
        <v>40.556999999999988</v>
      </c>
      <c r="EY31" s="33">
        <v>410.995</v>
      </c>
      <c r="EZ31" s="32">
        <v>40.556999999999988</v>
      </c>
      <c r="FA31" s="33">
        <v>410.995</v>
      </c>
    </row>
    <row r="32" spans="1:157">
      <c r="A32" s="57" t="s">
        <v>79</v>
      </c>
      <c r="B32" s="34" t="s">
        <v>6</v>
      </c>
      <c r="C32" s="35" t="s">
        <v>6</v>
      </c>
      <c r="D32" s="34" t="s">
        <v>6</v>
      </c>
      <c r="E32" s="35" t="s">
        <v>6</v>
      </c>
      <c r="F32" s="34" t="s">
        <v>6</v>
      </c>
      <c r="G32" s="35" t="s">
        <v>6</v>
      </c>
      <c r="H32" s="34" t="s">
        <v>6</v>
      </c>
      <c r="I32" s="35" t="s">
        <v>6</v>
      </c>
      <c r="J32" s="34"/>
      <c r="K32" s="35"/>
      <c r="L32" s="34"/>
      <c r="M32" s="35"/>
      <c r="N32" s="34">
        <v>24.7</v>
      </c>
      <c r="O32" s="35">
        <v>400.4</v>
      </c>
      <c r="P32" s="34">
        <v>26.9</v>
      </c>
      <c r="Q32" s="35">
        <v>488.7</v>
      </c>
      <c r="R32" s="34">
        <v>27.5</v>
      </c>
      <c r="S32" s="35">
        <v>506.2</v>
      </c>
      <c r="T32" s="34">
        <v>27.49</v>
      </c>
      <c r="U32" s="35">
        <v>521.30999999999995</v>
      </c>
      <c r="V32" s="34">
        <v>25.06</v>
      </c>
      <c r="W32" s="35">
        <v>476.6</v>
      </c>
      <c r="X32" s="34">
        <v>24.76</v>
      </c>
      <c r="Y32" s="35">
        <v>469.25</v>
      </c>
      <c r="Z32" s="34">
        <v>27.4</v>
      </c>
      <c r="AA32" s="35">
        <v>258.8</v>
      </c>
      <c r="AB32" s="34">
        <v>27.5</v>
      </c>
      <c r="AC32" s="35">
        <v>265.39999999999998</v>
      </c>
      <c r="AD32" s="34">
        <v>27.8</v>
      </c>
      <c r="AE32" s="35">
        <v>269</v>
      </c>
      <c r="AF32" s="34">
        <v>27.79</v>
      </c>
      <c r="AG32" s="35">
        <v>270.64999999999998</v>
      </c>
      <c r="AH32" s="34">
        <v>27.52</v>
      </c>
      <c r="AI32" s="35">
        <v>268.01</v>
      </c>
      <c r="AJ32" s="34">
        <v>27.544</v>
      </c>
      <c r="AK32" s="35">
        <v>268.7</v>
      </c>
      <c r="AL32" s="34" t="s">
        <v>6</v>
      </c>
      <c r="AM32" s="35" t="s">
        <v>6</v>
      </c>
      <c r="AN32" s="34" t="s">
        <v>6</v>
      </c>
      <c r="AO32" s="35" t="s">
        <v>6</v>
      </c>
      <c r="AP32" s="34" t="s">
        <v>6</v>
      </c>
      <c r="AQ32" s="35" t="s">
        <v>6</v>
      </c>
      <c r="AR32" s="34" t="s">
        <v>6</v>
      </c>
      <c r="AS32" s="35" t="s">
        <v>6</v>
      </c>
      <c r="AT32" s="34"/>
      <c r="AU32" s="35"/>
      <c r="AV32" s="34"/>
      <c r="AW32" s="35"/>
      <c r="AX32" s="34">
        <v>14.135</v>
      </c>
      <c r="AY32" s="35">
        <v>100</v>
      </c>
      <c r="AZ32" s="34">
        <v>14.2</v>
      </c>
      <c r="BA32" s="35">
        <v>102.1</v>
      </c>
      <c r="BB32" s="34">
        <v>14.3</v>
      </c>
      <c r="BC32" s="35">
        <v>103.4</v>
      </c>
      <c r="BD32" s="34">
        <v>14.23</v>
      </c>
      <c r="BE32" s="35">
        <v>103.73</v>
      </c>
      <c r="BF32" s="34">
        <v>14.2</v>
      </c>
      <c r="BG32" s="35">
        <v>103.6</v>
      </c>
      <c r="BH32" s="34">
        <v>14.2</v>
      </c>
      <c r="BI32" s="35">
        <v>103.74</v>
      </c>
      <c r="BJ32" s="34">
        <v>4.3</v>
      </c>
      <c r="BK32" s="35">
        <v>17.100000000000001</v>
      </c>
      <c r="BL32" s="34">
        <v>4.4000000000000004</v>
      </c>
      <c r="BM32" s="35">
        <v>19.2</v>
      </c>
      <c r="BN32" s="34">
        <v>4.5</v>
      </c>
      <c r="BO32" s="35">
        <v>20.100000000000001</v>
      </c>
      <c r="BP32" s="34">
        <v>4.46</v>
      </c>
      <c r="BQ32" s="35">
        <v>20.260000000000002</v>
      </c>
      <c r="BR32" s="34">
        <v>4.47</v>
      </c>
      <c r="BS32" s="35">
        <v>20.32</v>
      </c>
      <c r="BT32" s="34">
        <v>4.4560000000000004</v>
      </c>
      <c r="BU32" s="35">
        <v>20.3</v>
      </c>
      <c r="BV32" s="34">
        <v>177.6</v>
      </c>
      <c r="BW32" s="35">
        <v>577.5</v>
      </c>
      <c r="BX32" s="34">
        <v>190.1</v>
      </c>
      <c r="BY32" s="35">
        <v>642</v>
      </c>
      <c r="BZ32" s="34">
        <v>197.2</v>
      </c>
      <c r="CA32" s="35">
        <v>715.2</v>
      </c>
      <c r="CB32" s="34">
        <v>197.46</v>
      </c>
      <c r="CC32" s="35">
        <v>753.79</v>
      </c>
      <c r="CD32" s="34">
        <v>197.52</v>
      </c>
      <c r="CE32" s="35">
        <v>751.02</v>
      </c>
      <c r="CF32" s="34">
        <v>197.74</v>
      </c>
      <c r="CG32" s="35">
        <v>769.93</v>
      </c>
      <c r="CH32" s="34">
        <v>2.1</v>
      </c>
      <c r="CI32" s="35">
        <v>45.7</v>
      </c>
      <c r="CJ32" s="34">
        <v>3.6</v>
      </c>
      <c r="CK32" s="35">
        <v>77.599999999999994</v>
      </c>
      <c r="CL32" s="34">
        <v>3.7</v>
      </c>
      <c r="CM32" s="35">
        <v>81.5</v>
      </c>
      <c r="CN32" s="34">
        <v>3.73</v>
      </c>
      <c r="CO32" s="35">
        <v>82</v>
      </c>
      <c r="CP32" s="34">
        <v>3.28</v>
      </c>
      <c r="CQ32" s="35">
        <v>72.180000000000007</v>
      </c>
      <c r="CR32" s="34">
        <v>3.0129999999999999</v>
      </c>
      <c r="CS32" s="35">
        <v>69.88</v>
      </c>
      <c r="CT32" s="34">
        <v>0.7</v>
      </c>
      <c r="CU32" s="35">
        <v>8.4</v>
      </c>
      <c r="CV32" s="34">
        <v>0.8</v>
      </c>
      <c r="CW32" s="35">
        <v>10.5</v>
      </c>
      <c r="CX32" s="34">
        <v>0.8</v>
      </c>
      <c r="CY32" s="35">
        <v>10.6</v>
      </c>
      <c r="CZ32" s="34">
        <v>0.9</v>
      </c>
      <c r="DA32" s="35">
        <v>11</v>
      </c>
      <c r="DB32" s="34">
        <v>0.84</v>
      </c>
      <c r="DC32" s="35">
        <v>10.38</v>
      </c>
      <c r="DD32" s="34">
        <v>0.93</v>
      </c>
      <c r="DE32" s="35">
        <v>11.6</v>
      </c>
      <c r="DF32" s="34">
        <v>0.2</v>
      </c>
      <c r="DG32" s="35">
        <v>0.8</v>
      </c>
      <c r="DH32" s="34">
        <v>0.2</v>
      </c>
      <c r="DI32" s="35">
        <v>0.9</v>
      </c>
      <c r="DJ32" s="34">
        <v>0.2</v>
      </c>
      <c r="DK32" s="35">
        <v>0.9</v>
      </c>
      <c r="DL32" s="34">
        <v>0.23</v>
      </c>
      <c r="DM32" s="35">
        <v>0.88</v>
      </c>
      <c r="DN32" s="34">
        <v>0.23</v>
      </c>
      <c r="DO32" s="35">
        <v>0.87</v>
      </c>
      <c r="DP32" s="34">
        <v>0.23</v>
      </c>
      <c r="DQ32" s="35">
        <v>0.88</v>
      </c>
      <c r="DR32" s="34">
        <v>3.3</v>
      </c>
      <c r="DS32" s="35">
        <v>16.600000000000001</v>
      </c>
      <c r="DT32" s="34" t="s">
        <v>6</v>
      </c>
      <c r="DU32" s="35" t="s">
        <v>6</v>
      </c>
      <c r="DV32" s="34">
        <v>3.4</v>
      </c>
      <c r="DW32" s="35">
        <v>15.9</v>
      </c>
      <c r="DX32" s="34">
        <v>3.37</v>
      </c>
      <c r="DY32" s="35">
        <v>15.94</v>
      </c>
      <c r="DZ32" s="34">
        <v>3.35</v>
      </c>
      <c r="EA32" s="35">
        <v>15.64</v>
      </c>
      <c r="EB32" s="34">
        <v>3.35</v>
      </c>
      <c r="EC32" s="35">
        <v>15.65</v>
      </c>
      <c r="ED32" s="34">
        <v>47.6</v>
      </c>
      <c r="EE32" s="35">
        <v>419.8</v>
      </c>
      <c r="EF32" s="34" t="s">
        <v>6</v>
      </c>
      <c r="EG32" s="35" t="s">
        <v>6</v>
      </c>
      <c r="EH32" s="34">
        <v>49.7</v>
      </c>
      <c r="EI32" s="35">
        <v>431.5</v>
      </c>
      <c r="EJ32" s="34">
        <v>49.7</v>
      </c>
      <c r="EK32" s="35">
        <v>430.86</v>
      </c>
      <c r="EL32" s="34">
        <v>49.389999999999986</v>
      </c>
      <c r="EM32" s="35">
        <v>429.64999999999986</v>
      </c>
      <c r="EN32" s="34">
        <v>51.06</v>
      </c>
      <c r="EO32" s="35">
        <v>426.8900000000001</v>
      </c>
      <c r="EP32" s="34">
        <f t="shared" si="0"/>
        <v>302.03499999999997</v>
      </c>
      <c r="EQ32" s="35">
        <f t="shared" si="1"/>
        <v>1845.1000000000001</v>
      </c>
      <c r="ER32" s="34">
        <f t="shared" si="2"/>
        <v>267.70000000000005</v>
      </c>
      <c r="ES32" s="35">
        <f t="shared" si="3"/>
        <v>1606.4</v>
      </c>
      <c r="ET32" s="34">
        <f t="shared" si="4"/>
        <v>329.09999999999991</v>
      </c>
      <c r="EU32" s="35">
        <f t="shared" si="5"/>
        <v>2154.3000000000002</v>
      </c>
      <c r="EV32" s="34">
        <f t="shared" si="6"/>
        <v>329.36</v>
      </c>
      <c r="EW32" s="35">
        <f t="shared" si="7"/>
        <v>2210.42</v>
      </c>
      <c r="EX32" s="34">
        <v>325.86</v>
      </c>
      <c r="EY32" s="35">
        <v>2148.27</v>
      </c>
      <c r="EZ32" s="34">
        <v>327.28300000000002</v>
      </c>
      <c r="FA32" s="35">
        <v>2156.8200000000002</v>
      </c>
    </row>
    <row r="33" spans="1:157" s="4" customFormat="1">
      <c r="A33" s="57" t="s">
        <v>36</v>
      </c>
      <c r="B33" s="32" t="s">
        <v>6</v>
      </c>
      <c r="C33" s="33" t="s">
        <v>6</v>
      </c>
      <c r="D33" s="32" t="s">
        <v>6</v>
      </c>
      <c r="E33" s="33" t="s">
        <v>6</v>
      </c>
      <c r="F33" s="32" t="s">
        <v>6</v>
      </c>
      <c r="G33" s="33" t="s">
        <v>6</v>
      </c>
      <c r="H33" s="32" t="s">
        <v>6</v>
      </c>
      <c r="I33" s="33" t="s">
        <v>6</v>
      </c>
      <c r="J33" s="32"/>
      <c r="K33" s="33"/>
      <c r="L33" s="32"/>
      <c r="M33" s="33"/>
      <c r="N33" s="32">
        <v>0.1</v>
      </c>
      <c r="O33" s="33">
        <v>5.8</v>
      </c>
      <c r="P33" s="32">
        <v>0.2</v>
      </c>
      <c r="Q33" s="33">
        <v>10.199999999999999</v>
      </c>
      <c r="R33" s="32">
        <v>0.2</v>
      </c>
      <c r="S33" s="33">
        <v>11.6</v>
      </c>
      <c r="T33" s="32">
        <v>0.17</v>
      </c>
      <c r="U33" s="33">
        <v>9.7899999999999991</v>
      </c>
      <c r="V33" s="32">
        <v>0.16300000000000001</v>
      </c>
      <c r="W33" s="33">
        <v>9.3170000000000002</v>
      </c>
      <c r="X33" s="32">
        <v>0.16500000000000001</v>
      </c>
      <c r="Y33" s="33">
        <v>9.4320000000000004</v>
      </c>
      <c r="Z33" s="32">
        <v>42.4</v>
      </c>
      <c r="AA33" s="33">
        <v>905.1</v>
      </c>
      <c r="AB33" s="32">
        <v>44.7</v>
      </c>
      <c r="AC33" s="33">
        <v>900.5</v>
      </c>
      <c r="AD33" s="32">
        <v>46.3</v>
      </c>
      <c r="AE33" s="33">
        <v>942.8</v>
      </c>
      <c r="AF33" s="32">
        <v>49.24</v>
      </c>
      <c r="AG33" s="33">
        <v>1015.63</v>
      </c>
      <c r="AH33" s="32">
        <v>50.427999999999997</v>
      </c>
      <c r="AI33" s="33">
        <v>1044.202</v>
      </c>
      <c r="AJ33" s="32">
        <v>52.076000000000001</v>
      </c>
      <c r="AK33" s="33">
        <v>1235.4669999999999</v>
      </c>
      <c r="AL33" s="32">
        <v>0.5</v>
      </c>
      <c r="AM33" s="33">
        <v>15.5</v>
      </c>
      <c r="AN33" s="32">
        <v>0.5</v>
      </c>
      <c r="AO33" s="33">
        <v>12.9</v>
      </c>
      <c r="AP33" s="32">
        <v>0.4</v>
      </c>
      <c r="AQ33" s="33">
        <v>12.5</v>
      </c>
      <c r="AR33" s="32">
        <v>0.44</v>
      </c>
      <c r="AS33" s="33">
        <v>12.52</v>
      </c>
      <c r="AT33" s="32">
        <v>0.42</v>
      </c>
      <c r="AU33" s="33">
        <v>12.015000000000001</v>
      </c>
      <c r="AV33" s="32">
        <v>0.42299999999999999</v>
      </c>
      <c r="AW33" s="33">
        <v>12.103999999999999</v>
      </c>
      <c r="AX33" s="32">
        <v>8.0220000000000002</v>
      </c>
      <c r="AY33" s="33">
        <v>169.3</v>
      </c>
      <c r="AZ33" s="32">
        <v>7.8</v>
      </c>
      <c r="BA33" s="33">
        <v>171</v>
      </c>
      <c r="BB33" s="32">
        <v>7.9</v>
      </c>
      <c r="BC33" s="33">
        <v>173.8</v>
      </c>
      <c r="BD33" s="32">
        <v>8.07</v>
      </c>
      <c r="BE33" s="33">
        <v>177.57</v>
      </c>
      <c r="BF33" s="32">
        <v>8.2050000000000001</v>
      </c>
      <c r="BG33" s="33">
        <v>180.77500000000001</v>
      </c>
      <c r="BH33" s="32">
        <v>8.2880000000000003</v>
      </c>
      <c r="BI33" s="33">
        <v>183.447</v>
      </c>
      <c r="BJ33" s="32">
        <v>1.6</v>
      </c>
      <c r="BK33" s="33">
        <v>22.4</v>
      </c>
      <c r="BL33" s="32">
        <v>1.6</v>
      </c>
      <c r="BM33" s="33">
        <v>23.9</v>
      </c>
      <c r="BN33" s="32">
        <v>1.7</v>
      </c>
      <c r="BO33" s="33">
        <v>24.5</v>
      </c>
      <c r="BP33" s="32">
        <v>1.75</v>
      </c>
      <c r="BQ33" s="33">
        <v>26.52</v>
      </c>
      <c r="BR33" s="32">
        <v>1.8480000000000001</v>
      </c>
      <c r="BS33" s="33">
        <v>28.003</v>
      </c>
      <c r="BT33" s="32">
        <v>1.93</v>
      </c>
      <c r="BU33" s="33">
        <v>29.44</v>
      </c>
      <c r="BV33" s="32">
        <v>6.4</v>
      </c>
      <c r="BW33" s="33">
        <v>93.5</v>
      </c>
      <c r="BX33" s="32">
        <v>6.5</v>
      </c>
      <c r="BY33" s="33">
        <v>103</v>
      </c>
      <c r="BZ33" s="32">
        <v>6.6</v>
      </c>
      <c r="CA33" s="33">
        <v>104</v>
      </c>
      <c r="CB33" s="32">
        <v>6.66</v>
      </c>
      <c r="CC33" s="33">
        <v>105.92</v>
      </c>
      <c r="CD33" s="32">
        <v>6.7430000000000003</v>
      </c>
      <c r="CE33" s="33">
        <v>107.572</v>
      </c>
      <c r="CF33" s="32">
        <v>6.8639999999999999</v>
      </c>
      <c r="CG33" s="33">
        <v>110.167</v>
      </c>
      <c r="CH33" s="32" t="s">
        <v>6</v>
      </c>
      <c r="CI33" s="33" t="s">
        <v>6</v>
      </c>
      <c r="CJ33" s="32" t="s">
        <v>6</v>
      </c>
      <c r="CK33" s="33" t="s">
        <v>6</v>
      </c>
      <c r="CL33" s="32"/>
      <c r="CM33" s="33"/>
      <c r="CN33" s="32" t="s">
        <v>6</v>
      </c>
      <c r="CO33" s="33" t="s">
        <v>6</v>
      </c>
      <c r="CP33" s="32"/>
      <c r="CQ33" s="33"/>
      <c r="CR33" s="32"/>
      <c r="CS33" s="33"/>
      <c r="CT33" s="32" t="s">
        <v>6</v>
      </c>
      <c r="CU33" s="33" t="s">
        <v>6</v>
      </c>
      <c r="CV33" s="32" t="s">
        <v>6</v>
      </c>
      <c r="CW33" s="33" t="s">
        <v>6</v>
      </c>
      <c r="CX33" s="32" t="s">
        <v>6</v>
      </c>
      <c r="CY33" s="33" t="s">
        <v>6</v>
      </c>
      <c r="CZ33" s="32" t="s">
        <v>6</v>
      </c>
      <c r="DA33" s="33" t="s">
        <v>6</v>
      </c>
      <c r="DB33" s="32"/>
      <c r="DC33" s="33"/>
      <c r="DD33" s="32"/>
      <c r="DE33" s="33"/>
      <c r="DF33" s="32" t="s">
        <v>6</v>
      </c>
      <c r="DG33" s="33" t="s">
        <v>6</v>
      </c>
      <c r="DH33" s="32" t="s">
        <v>6</v>
      </c>
      <c r="DI33" s="33" t="s">
        <v>6</v>
      </c>
      <c r="DJ33" s="32" t="s">
        <v>6</v>
      </c>
      <c r="DK33" s="33" t="s">
        <v>6</v>
      </c>
      <c r="DL33" s="32" t="s">
        <v>6</v>
      </c>
      <c r="DM33" s="33" t="s">
        <v>6</v>
      </c>
      <c r="DN33" s="32"/>
      <c r="DO33" s="33"/>
      <c r="DP33" s="32"/>
      <c r="DQ33" s="33"/>
      <c r="DR33" s="32" t="s">
        <v>6</v>
      </c>
      <c r="DS33" s="33" t="s">
        <v>6</v>
      </c>
      <c r="DT33" s="32" t="s">
        <v>6</v>
      </c>
      <c r="DU33" s="33" t="s">
        <v>6</v>
      </c>
      <c r="DV33" s="32" t="s">
        <v>6</v>
      </c>
      <c r="DW33" s="33" t="s">
        <v>6</v>
      </c>
      <c r="DX33" s="32" t="s">
        <v>6</v>
      </c>
      <c r="DY33" s="33" t="s">
        <v>6</v>
      </c>
      <c r="DZ33" s="32"/>
      <c r="EA33" s="33"/>
      <c r="EB33" s="32"/>
      <c r="EC33" s="33"/>
      <c r="ED33" s="32">
        <v>8.5</v>
      </c>
      <c r="EE33" s="33">
        <v>153.4</v>
      </c>
      <c r="EF33" s="32" t="s">
        <v>6</v>
      </c>
      <c r="EG33" s="33" t="s">
        <v>6</v>
      </c>
      <c r="EH33" s="32">
        <v>8.4</v>
      </c>
      <c r="EI33" s="33">
        <v>150.5</v>
      </c>
      <c r="EJ33" s="32">
        <v>8.56</v>
      </c>
      <c r="EK33" s="33">
        <v>154.57</v>
      </c>
      <c r="EL33" s="32">
        <v>8.7849999999999966</v>
      </c>
      <c r="EM33" s="33">
        <v>159.36000000000013</v>
      </c>
      <c r="EN33" s="32">
        <v>8.9489999999999981</v>
      </c>
      <c r="EO33" s="33">
        <v>162.90999999999985</v>
      </c>
      <c r="EP33" s="32">
        <f t="shared" si="0"/>
        <v>67.521999999999991</v>
      </c>
      <c r="EQ33" s="33">
        <f t="shared" si="1"/>
        <v>1365.0000000000002</v>
      </c>
      <c r="ER33" s="32">
        <f t="shared" si="2"/>
        <v>61.300000000000004</v>
      </c>
      <c r="ES33" s="33">
        <f t="shared" si="3"/>
        <v>1221.5</v>
      </c>
      <c r="ET33" s="32">
        <f t="shared" si="4"/>
        <v>71.5</v>
      </c>
      <c r="EU33" s="33">
        <f t="shared" si="5"/>
        <v>1419.7</v>
      </c>
      <c r="EV33" s="32">
        <f t="shared" si="6"/>
        <v>74.89</v>
      </c>
      <c r="EW33" s="33">
        <f t="shared" si="7"/>
        <v>1502.52</v>
      </c>
      <c r="EX33" s="32">
        <v>76.591999999999999</v>
      </c>
      <c r="EY33" s="33">
        <v>1541.2440000000001</v>
      </c>
      <c r="EZ33" s="32">
        <v>78.695000000000007</v>
      </c>
      <c r="FA33" s="33">
        <v>1742.9669999999999</v>
      </c>
    </row>
    <row r="34" spans="1:157">
      <c r="A34" s="57" t="s">
        <v>13</v>
      </c>
      <c r="B34" s="34" t="s">
        <v>6</v>
      </c>
      <c r="C34" s="35" t="s">
        <v>6</v>
      </c>
      <c r="D34" s="34" t="s">
        <v>6</v>
      </c>
      <c r="E34" s="35" t="s">
        <v>6</v>
      </c>
      <c r="F34" s="34" t="s">
        <v>6</v>
      </c>
      <c r="G34" s="35" t="s">
        <v>6</v>
      </c>
      <c r="H34" s="34" t="s">
        <v>6</v>
      </c>
      <c r="I34" s="35" t="s">
        <v>6</v>
      </c>
      <c r="J34" s="34"/>
      <c r="K34" s="35"/>
      <c r="L34" s="34"/>
      <c r="M34" s="35"/>
      <c r="N34" s="34" t="s">
        <v>6</v>
      </c>
      <c r="O34" s="35">
        <v>0.8</v>
      </c>
      <c r="P34" s="34">
        <v>0.1</v>
      </c>
      <c r="Q34" s="35">
        <v>0.8</v>
      </c>
      <c r="R34" s="34">
        <v>0.1</v>
      </c>
      <c r="S34" s="35">
        <v>0.8</v>
      </c>
      <c r="T34" s="34">
        <v>0.04</v>
      </c>
      <c r="U34" s="35">
        <v>0.89</v>
      </c>
      <c r="V34" s="34">
        <v>3.5000000000000003E-2</v>
      </c>
      <c r="W34" s="35">
        <v>0.63500000000000001</v>
      </c>
      <c r="X34" s="34">
        <v>0.03</v>
      </c>
      <c r="Y34" s="35">
        <v>0.03</v>
      </c>
      <c r="Z34" s="34">
        <v>18.600000000000001</v>
      </c>
      <c r="AA34" s="35">
        <v>312.7</v>
      </c>
      <c r="AB34" s="34">
        <v>20.6</v>
      </c>
      <c r="AC34" s="35">
        <v>322.8</v>
      </c>
      <c r="AD34" s="34">
        <v>20.8</v>
      </c>
      <c r="AE34" s="35">
        <v>330.5</v>
      </c>
      <c r="AF34" s="34">
        <v>24.71</v>
      </c>
      <c r="AG34" s="35">
        <v>455.59</v>
      </c>
      <c r="AH34" s="34">
        <v>24.097999999999999</v>
      </c>
      <c r="AI34" s="35">
        <v>433.2</v>
      </c>
      <c r="AJ34" s="34">
        <v>25.740000000000002</v>
      </c>
      <c r="AK34" s="35">
        <v>495.58000000000004</v>
      </c>
      <c r="AL34" s="34" t="s">
        <v>6</v>
      </c>
      <c r="AM34" s="35" t="s">
        <v>6</v>
      </c>
      <c r="AN34" s="34" t="s">
        <v>6</v>
      </c>
      <c r="AO34" s="35" t="s">
        <v>6</v>
      </c>
      <c r="AP34" s="34" t="s">
        <v>6</v>
      </c>
      <c r="AQ34" s="35">
        <v>0.2</v>
      </c>
      <c r="AR34" s="34">
        <v>0.02</v>
      </c>
      <c r="AS34" s="35">
        <v>0.28000000000000003</v>
      </c>
      <c r="AT34" s="34">
        <v>1.0999999999999999E-2</v>
      </c>
      <c r="AU34" s="35">
        <v>7.0000000000000007E-2</v>
      </c>
      <c r="AV34" s="34">
        <v>0.01</v>
      </c>
      <c r="AW34" s="35">
        <v>0.05</v>
      </c>
      <c r="AX34" s="34">
        <v>2.1</v>
      </c>
      <c r="AY34" s="35">
        <v>37.5</v>
      </c>
      <c r="AZ34" s="34">
        <v>3.1</v>
      </c>
      <c r="BA34" s="35">
        <v>39.5</v>
      </c>
      <c r="BB34" s="34">
        <v>3</v>
      </c>
      <c r="BC34" s="35">
        <v>23</v>
      </c>
      <c r="BD34" s="34">
        <v>5.4</v>
      </c>
      <c r="BE34" s="35">
        <v>74.8</v>
      </c>
      <c r="BF34" s="34">
        <v>2.4700000000000002</v>
      </c>
      <c r="BG34" s="35">
        <v>24.62</v>
      </c>
      <c r="BH34" s="34">
        <v>2.46</v>
      </c>
      <c r="BI34" s="35">
        <v>22.7</v>
      </c>
      <c r="BJ34" s="34" t="s">
        <v>6</v>
      </c>
      <c r="BK34" s="35" t="s">
        <v>6</v>
      </c>
      <c r="BL34" s="34" t="s">
        <v>6</v>
      </c>
      <c r="BM34" s="35" t="s">
        <v>6</v>
      </c>
      <c r="BN34" s="34" t="s">
        <v>6</v>
      </c>
      <c r="BO34" s="35" t="s">
        <v>6</v>
      </c>
      <c r="BP34" s="34" t="s">
        <v>6</v>
      </c>
      <c r="BQ34" s="35" t="s">
        <v>6</v>
      </c>
      <c r="BR34" s="34"/>
      <c r="BS34" s="35"/>
      <c r="BT34" s="34"/>
      <c r="BU34" s="35"/>
      <c r="BV34" s="34">
        <v>5.9</v>
      </c>
      <c r="BW34" s="35">
        <v>93</v>
      </c>
      <c r="BX34" s="34">
        <v>6.3</v>
      </c>
      <c r="BY34" s="35">
        <v>93.5</v>
      </c>
      <c r="BZ34" s="34">
        <v>6.2</v>
      </c>
      <c r="CA34" s="35">
        <v>90</v>
      </c>
      <c r="CB34" s="34">
        <v>5</v>
      </c>
      <c r="CC34" s="35">
        <v>70.17</v>
      </c>
      <c r="CD34" s="34">
        <v>5.609</v>
      </c>
      <c r="CE34" s="35">
        <v>79.900000000000006</v>
      </c>
      <c r="CF34" s="34">
        <v>5.48</v>
      </c>
      <c r="CG34" s="35">
        <v>78.400000000000006</v>
      </c>
      <c r="CH34" s="34">
        <v>0.4</v>
      </c>
      <c r="CI34" s="35">
        <v>13.2</v>
      </c>
      <c r="CJ34" s="34">
        <v>0.8</v>
      </c>
      <c r="CK34" s="35">
        <v>13.3</v>
      </c>
      <c r="CL34" s="34">
        <v>0.8</v>
      </c>
      <c r="CM34" s="35">
        <v>9.1</v>
      </c>
      <c r="CN34" s="34">
        <v>0.9</v>
      </c>
      <c r="CO34" s="35">
        <v>16.010000000000002</v>
      </c>
      <c r="CP34" s="34">
        <v>0.58699999999999997</v>
      </c>
      <c r="CQ34" s="35">
        <v>10.53</v>
      </c>
      <c r="CR34" s="34">
        <v>0.48</v>
      </c>
      <c r="CS34" s="35">
        <v>8.17</v>
      </c>
      <c r="CT34" s="34" t="s">
        <v>6</v>
      </c>
      <c r="CU34" s="35" t="s">
        <v>6</v>
      </c>
      <c r="CV34" s="34" t="s">
        <v>6</v>
      </c>
      <c r="CW34" s="35" t="s">
        <v>6</v>
      </c>
      <c r="CX34" s="34" t="s">
        <v>6</v>
      </c>
      <c r="CY34" s="35" t="s">
        <v>6</v>
      </c>
      <c r="CZ34" s="34" t="s">
        <v>6</v>
      </c>
      <c r="DA34" s="35" t="s">
        <v>6</v>
      </c>
      <c r="DB34" s="34"/>
      <c r="DC34" s="35"/>
      <c r="DD34" s="34"/>
      <c r="DE34" s="35"/>
      <c r="DF34" s="34">
        <v>0.8</v>
      </c>
      <c r="DG34" s="35">
        <v>4.8</v>
      </c>
      <c r="DH34" s="34">
        <v>0.8</v>
      </c>
      <c r="DI34" s="35">
        <v>5.5</v>
      </c>
      <c r="DJ34" s="34">
        <v>0.8</v>
      </c>
      <c r="DK34" s="35">
        <v>4.7</v>
      </c>
      <c r="DL34" s="34">
        <v>1.01</v>
      </c>
      <c r="DM34" s="35">
        <v>5.5</v>
      </c>
      <c r="DN34" s="34">
        <v>0.91400000000000003</v>
      </c>
      <c r="DO34" s="35">
        <v>5.63</v>
      </c>
      <c r="DP34" s="34">
        <v>1.33</v>
      </c>
      <c r="DQ34" s="35">
        <v>6.07</v>
      </c>
      <c r="DR34" s="34" t="s">
        <v>6</v>
      </c>
      <c r="DS34" s="35">
        <v>0.1</v>
      </c>
      <c r="DT34" s="34">
        <v>0</v>
      </c>
      <c r="DU34" s="35">
        <v>0.1</v>
      </c>
      <c r="DV34" s="34" t="s">
        <v>6</v>
      </c>
      <c r="DW34" s="35">
        <v>0.1</v>
      </c>
      <c r="DX34" s="34">
        <v>0.02</v>
      </c>
      <c r="DY34" s="35">
        <v>0.08</v>
      </c>
      <c r="DZ34" s="34">
        <v>6.0000000000000001E-3</v>
      </c>
      <c r="EA34" s="35">
        <v>3.1E-2</v>
      </c>
      <c r="EB34" s="34">
        <v>0.01</v>
      </c>
      <c r="EC34" s="35">
        <v>0.04</v>
      </c>
      <c r="ED34" s="34">
        <v>4.3</v>
      </c>
      <c r="EE34" s="35">
        <v>214.4</v>
      </c>
      <c r="EF34" s="34" t="s">
        <v>6</v>
      </c>
      <c r="EG34" s="35" t="s">
        <v>6</v>
      </c>
      <c r="EH34" s="34">
        <v>17.100000000000001</v>
      </c>
      <c r="EI34" s="35">
        <v>155.69999999999999</v>
      </c>
      <c r="EJ34" s="34">
        <v>9.42</v>
      </c>
      <c r="EK34" s="35">
        <v>93.5</v>
      </c>
      <c r="EL34" s="34">
        <v>3.6669999999999945</v>
      </c>
      <c r="EM34" s="35">
        <v>27.159999999999854</v>
      </c>
      <c r="EN34" s="34">
        <v>3.7299999999999898</v>
      </c>
      <c r="EO34" s="35">
        <v>25.940000000000055</v>
      </c>
      <c r="EP34" s="34">
        <f t="shared" si="0"/>
        <v>32.1</v>
      </c>
      <c r="EQ34" s="35">
        <f t="shared" si="1"/>
        <v>676.5</v>
      </c>
      <c r="ER34" s="34">
        <f t="shared" si="2"/>
        <v>31.700000000000006</v>
      </c>
      <c r="ES34" s="35">
        <f t="shared" si="3"/>
        <v>475.50000000000006</v>
      </c>
      <c r="ET34" s="34">
        <f t="shared" si="4"/>
        <v>48.800000000000004</v>
      </c>
      <c r="EU34" s="35">
        <f t="shared" si="5"/>
        <v>614.1</v>
      </c>
      <c r="EV34" s="34">
        <f t="shared" si="6"/>
        <v>46.52</v>
      </c>
      <c r="EW34" s="35">
        <f t="shared" si="7"/>
        <v>716.81999999999994</v>
      </c>
      <c r="EX34" s="34">
        <v>37.396999999999998</v>
      </c>
      <c r="EY34" s="35">
        <v>581.77599999999984</v>
      </c>
      <c r="EZ34" s="34">
        <v>39.269999999999996</v>
      </c>
      <c r="FA34" s="35">
        <v>636.98000000000013</v>
      </c>
    </row>
    <row r="35" spans="1:157" s="4" customFormat="1">
      <c r="A35" s="57" t="s">
        <v>37</v>
      </c>
      <c r="B35" s="32" t="s">
        <v>6</v>
      </c>
      <c r="C35" s="33" t="s">
        <v>6</v>
      </c>
      <c r="D35" s="32">
        <v>0</v>
      </c>
      <c r="E35" s="33">
        <v>0.1</v>
      </c>
      <c r="F35" s="32">
        <v>0</v>
      </c>
      <c r="G35" s="33">
        <v>0.1</v>
      </c>
      <c r="H35" s="32">
        <v>0.05</v>
      </c>
      <c r="I35" s="33">
        <v>0.03</v>
      </c>
      <c r="J35" s="32">
        <v>2.4E-2</v>
      </c>
      <c r="K35" s="33">
        <v>2.8000000000000001E-2</v>
      </c>
      <c r="L35" s="32">
        <v>1.9E-2</v>
      </c>
      <c r="M35" s="33">
        <v>2.1999999999999999E-2</v>
      </c>
      <c r="N35" s="32">
        <v>1.6</v>
      </c>
      <c r="O35" s="33">
        <v>3.2</v>
      </c>
      <c r="P35" s="32">
        <v>1.7</v>
      </c>
      <c r="Q35" s="33">
        <v>3.4</v>
      </c>
      <c r="R35" s="32">
        <v>1.5</v>
      </c>
      <c r="S35" s="33">
        <v>3.7</v>
      </c>
      <c r="T35" s="32">
        <v>1.62</v>
      </c>
      <c r="U35" s="33">
        <v>3.89</v>
      </c>
      <c r="V35" s="32">
        <v>1.6279999999999999</v>
      </c>
      <c r="W35" s="33">
        <v>3.89</v>
      </c>
      <c r="X35" s="32">
        <v>1.7130000000000001</v>
      </c>
      <c r="Y35" s="33">
        <v>3.274</v>
      </c>
      <c r="Z35" s="32">
        <v>7.9</v>
      </c>
      <c r="AA35" s="33">
        <v>13.1</v>
      </c>
      <c r="AB35" s="32">
        <v>8.3000000000000007</v>
      </c>
      <c r="AC35" s="33">
        <v>14.4</v>
      </c>
      <c r="AD35" s="32">
        <v>8.5</v>
      </c>
      <c r="AE35" s="33">
        <v>15.9</v>
      </c>
      <c r="AF35" s="32">
        <v>9.4600000000000009</v>
      </c>
      <c r="AG35" s="33">
        <v>16.850000000000001</v>
      </c>
      <c r="AH35" s="32">
        <v>10.282</v>
      </c>
      <c r="AI35" s="33">
        <v>16.855</v>
      </c>
      <c r="AJ35" s="32">
        <v>11.58</v>
      </c>
      <c r="AK35" s="33">
        <v>13.789</v>
      </c>
      <c r="AL35" s="32" t="s">
        <v>6</v>
      </c>
      <c r="AM35" s="33" t="s">
        <v>6</v>
      </c>
      <c r="AN35" s="32" t="s">
        <v>6</v>
      </c>
      <c r="AO35" s="33" t="s">
        <v>6</v>
      </c>
      <c r="AP35" s="32" t="s">
        <v>6</v>
      </c>
      <c r="AQ35" s="33" t="s">
        <v>6</v>
      </c>
      <c r="AR35" s="32" t="s">
        <v>6</v>
      </c>
      <c r="AS35" s="33" t="s">
        <v>6</v>
      </c>
      <c r="AT35" s="32"/>
      <c r="AU35" s="33"/>
      <c r="AV35" s="32"/>
      <c r="AW35" s="33"/>
      <c r="AX35" s="32">
        <v>0.9</v>
      </c>
      <c r="AY35" s="33">
        <v>0.1</v>
      </c>
      <c r="AZ35" s="32">
        <v>1</v>
      </c>
      <c r="BA35" s="33">
        <v>0.1</v>
      </c>
      <c r="BB35" s="32">
        <v>1.1000000000000001</v>
      </c>
      <c r="BC35" s="33">
        <v>0.1</v>
      </c>
      <c r="BD35" s="32">
        <v>1.08</v>
      </c>
      <c r="BE35" s="33">
        <v>0.11</v>
      </c>
      <c r="BF35" s="32">
        <v>1.101</v>
      </c>
      <c r="BG35" s="33">
        <v>0.105</v>
      </c>
      <c r="BH35" s="32">
        <v>1.1659999999999999</v>
      </c>
      <c r="BI35" s="33">
        <v>8.7999999999999995E-2</v>
      </c>
      <c r="BJ35" s="32">
        <v>0.2</v>
      </c>
      <c r="BK35" s="33" t="s">
        <v>6</v>
      </c>
      <c r="BL35" s="32">
        <v>0.2</v>
      </c>
      <c r="BM35" s="33">
        <v>0</v>
      </c>
      <c r="BN35" s="32">
        <v>0.3</v>
      </c>
      <c r="BO35" s="33" t="s">
        <v>6</v>
      </c>
      <c r="BP35" s="32">
        <v>0.31</v>
      </c>
      <c r="BQ35" s="33">
        <v>0.03</v>
      </c>
      <c r="BR35" s="32">
        <v>0.315</v>
      </c>
      <c r="BS35" s="33">
        <v>2.7E-2</v>
      </c>
      <c r="BT35" s="32">
        <v>0.32500000000000001</v>
      </c>
      <c r="BU35" s="33">
        <v>2.1999999999999999E-2</v>
      </c>
      <c r="BV35" s="32" t="s">
        <v>6</v>
      </c>
      <c r="BW35" s="33" t="s">
        <v>6</v>
      </c>
      <c r="BX35" s="32" t="s">
        <v>6</v>
      </c>
      <c r="BY35" s="33" t="s">
        <v>6</v>
      </c>
      <c r="BZ35" s="32" t="s">
        <v>6</v>
      </c>
      <c r="CA35" s="33" t="s">
        <v>6</v>
      </c>
      <c r="CB35" s="32" t="s">
        <v>6</v>
      </c>
      <c r="CC35" s="33" t="s">
        <v>6</v>
      </c>
      <c r="CD35" s="32"/>
      <c r="CE35" s="33"/>
      <c r="CF35" s="32"/>
      <c r="CG35" s="33"/>
      <c r="CH35" s="32" t="s">
        <v>6</v>
      </c>
      <c r="CI35" s="33" t="s">
        <v>6</v>
      </c>
      <c r="CJ35" s="32" t="s">
        <v>6</v>
      </c>
      <c r="CK35" s="33" t="s">
        <v>6</v>
      </c>
      <c r="CL35" s="32">
        <v>0.1</v>
      </c>
      <c r="CM35" s="33">
        <v>0.2</v>
      </c>
      <c r="CN35" s="32">
        <v>0.18</v>
      </c>
      <c r="CO35" s="33">
        <v>0.56999999999999995</v>
      </c>
      <c r="CP35" s="32">
        <v>0.69499999999999995</v>
      </c>
      <c r="CQ35" s="33">
        <v>0.56599999999999995</v>
      </c>
      <c r="CR35" s="32">
        <v>0.72599999999999998</v>
      </c>
      <c r="CS35" s="33">
        <v>0.47199999999999998</v>
      </c>
      <c r="CT35" s="32" t="s">
        <v>6</v>
      </c>
      <c r="CU35" s="33" t="s">
        <v>6</v>
      </c>
      <c r="CV35" s="32" t="s">
        <v>6</v>
      </c>
      <c r="CW35" s="33" t="s">
        <v>6</v>
      </c>
      <c r="CX35" s="32" t="s">
        <v>6</v>
      </c>
      <c r="CY35" s="33" t="s">
        <v>6</v>
      </c>
      <c r="CZ35" s="32" t="s">
        <v>6</v>
      </c>
      <c r="DA35" s="33" t="s">
        <v>6</v>
      </c>
      <c r="DB35" s="32"/>
      <c r="DC35" s="33"/>
      <c r="DD35" s="32"/>
      <c r="DE35" s="33"/>
      <c r="DF35" s="32" t="s">
        <v>6</v>
      </c>
      <c r="DG35" s="33" t="s">
        <v>6</v>
      </c>
      <c r="DH35" s="32" t="s">
        <v>6</v>
      </c>
      <c r="DI35" s="33" t="s">
        <v>6</v>
      </c>
      <c r="DJ35" s="32" t="s">
        <v>6</v>
      </c>
      <c r="DK35" s="33" t="s">
        <v>6</v>
      </c>
      <c r="DL35" s="32" t="s">
        <v>6</v>
      </c>
      <c r="DM35" s="33" t="s">
        <v>6</v>
      </c>
      <c r="DN35" s="32"/>
      <c r="DO35" s="33"/>
      <c r="DP35" s="32"/>
      <c r="DQ35" s="33"/>
      <c r="DR35" s="32" t="s">
        <v>6</v>
      </c>
      <c r="DS35" s="33" t="s">
        <v>6</v>
      </c>
      <c r="DT35" s="32" t="s">
        <v>6</v>
      </c>
      <c r="DU35" s="33" t="s">
        <v>6</v>
      </c>
      <c r="DV35" s="32" t="s">
        <v>6</v>
      </c>
      <c r="DW35" s="33" t="s">
        <v>6</v>
      </c>
      <c r="DX35" s="32" t="s">
        <v>6</v>
      </c>
      <c r="DY35" s="33" t="s">
        <v>6</v>
      </c>
      <c r="DZ35" s="32"/>
      <c r="EA35" s="33"/>
      <c r="EB35" s="32"/>
      <c r="EC35" s="33"/>
      <c r="ED35" s="32">
        <v>1.5</v>
      </c>
      <c r="EE35" s="33">
        <v>2</v>
      </c>
      <c r="EF35" s="32" t="s">
        <v>6</v>
      </c>
      <c r="EG35" s="33" t="s">
        <v>6</v>
      </c>
      <c r="EH35" s="32">
        <v>1.9</v>
      </c>
      <c r="EI35" s="33">
        <v>2.4</v>
      </c>
      <c r="EJ35" s="32">
        <v>1.97</v>
      </c>
      <c r="EK35" s="33">
        <v>2.56</v>
      </c>
      <c r="EL35" s="32">
        <v>1.979000000000001</v>
      </c>
      <c r="EM35" s="33">
        <v>2.5779999999999994</v>
      </c>
      <c r="EN35" s="32">
        <v>1.8489999999999984</v>
      </c>
      <c r="EO35" s="33">
        <v>2.0090000000000003</v>
      </c>
      <c r="EP35" s="32">
        <f t="shared" si="0"/>
        <v>12.1</v>
      </c>
      <c r="EQ35" s="33">
        <f t="shared" si="1"/>
        <v>18.400000000000002</v>
      </c>
      <c r="ER35" s="32">
        <f t="shared" si="2"/>
        <v>11.2</v>
      </c>
      <c r="ES35" s="33">
        <f t="shared" si="3"/>
        <v>18</v>
      </c>
      <c r="ET35" s="32">
        <f t="shared" si="4"/>
        <v>13.4</v>
      </c>
      <c r="EU35" s="33">
        <f t="shared" si="5"/>
        <v>22.4</v>
      </c>
      <c r="EV35" s="32">
        <f t="shared" si="6"/>
        <v>14.670000000000002</v>
      </c>
      <c r="EW35" s="33">
        <f t="shared" si="7"/>
        <v>24.040000000000003</v>
      </c>
      <c r="EX35" s="32">
        <v>16.024000000000001</v>
      </c>
      <c r="EY35" s="33">
        <v>24.048999999999999</v>
      </c>
      <c r="EZ35" s="32">
        <v>17.378</v>
      </c>
      <c r="FA35" s="33">
        <v>19.675999999999998</v>
      </c>
    </row>
    <row r="36" spans="1:157">
      <c r="A36" s="57" t="s">
        <v>14</v>
      </c>
      <c r="B36" s="34" t="s">
        <v>6</v>
      </c>
      <c r="C36" s="35" t="s">
        <v>6</v>
      </c>
      <c r="D36" s="34" t="s">
        <v>6</v>
      </c>
      <c r="E36" s="35">
        <v>0</v>
      </c>
      <c r="F36" s="34" t="s">
        <v>6</v>
      </c>
      <c r="G36" s="35">
        <v>0</v>
      </c>
      <c r="H36" s="34">
        <v>0</v>
      </c>
      <c r="I36" s="35">
        <v>0.03</v>
      </c>
      <c r="J36" s="34">
        <v>5.0000000000000001E-3</v>
      </c>
      <c r="K36" s="35">
        <v>0.03</v>
      </c>
      <c r="L36" s="34"/>
      <c r="M36" s="35"/>
      <c r="N36" s="34">
        <v>113.7</v>
      </c>
      <c r="O36" s="35">
        <v>4980.8999999999996</v>
      </c>
      <c r="P36" s="34">
        <v>125.4</v>
      </c>
      <c r="Q36" s="35">
        <v>8253</v>
      </c>
      <c r="R36" s="34">
        <v>130.4</v>
      </c>
      <c r="S36" s="35">
        <v>6736.4</v>
      </c>
      <c r="T36" s="34">
        <v>111.36</v>
      </c>
      <c r="U36" s="35">
        <v>5136.2</v>
      </c>
      <c r="V36" s="34">
        <v>118.04</v>
      </c>
      <c r="W36" s="35">
        <v>5650</v>
      </c>
      <c r="X36" s="34">
        <v>81.290000000000006</v>
      </c>
      <c r="Y36" s="35">
        <v>3381.66</v>
      </c>
      <c r="Z36" s="34">
        <v>17.899999999999999</v>
      </c>
      <c r="AA36" s="35">
        <v>53.6</v>
      </c>
      <c r="AB36" s="34">
        <v>11.1</v>
      </c>
      <c r="AC36" s="35">
        <v>31.3</v>
      </c>
      <c r="AD36" s="34">
        <v>11.8</v>
      </c>
      <c r="AE36" s="35">
        <v>44.6</v>
      </c>
      <c r="AF36" s="34">
        <v>10.78</v>
      </c>
      <c r="AG36" s="35">
        <v>36.090000000000003</v>
      </c>
      <c r="AH36" s="34">
        <v>11.419999999999998</v>
      </c>
      <c r="AI36" s="35">
        <v>39.700000000000003</v>
      </c>
      <c r="AJ36" s="34">
        <v>13.42</v>
      </c>
      <c r="AK36" s="35">
        <v>39.42</v>
      </c>
      <c r="AL36" s="34">
        <v>2.6</v>
      </c>
      <c r="AM36" s="35">
        <v>44.1</v>
      </c>
      <c r="AN36" s="34">
        <v>2.7</v>
      </c>
      <c r="AO36" s="35">
        <v>53</v>
      </c>
      <c r="AP36" s="34">
        <v>2.9</v>
      </c>
      <c r="AQ36" s="35">
        <v>55.1</v>
      </c>
      <c r="AR36" s="34">
        <v>2.68</v>
      </c>
      <c r="AS36" s="35">
        <v>43.38</v>
      </c>
      <c r="AT36" s="34">
        <v>2.84</v>
      </c>
      <c r="AU36" s="35">
        <v>47.72</v>
      </c>
      <c r="AV36" s="34">
        <v>2.4500000000000002</v>
      </c>
      <c r="AW36" s="35">
        <v>33.08</v>
      </c>
      <c r="AX36" s="34">
        <v>7</v>
      </c>
      <c r="AY36" s="35">
        <v>92.5</v>
      </c>
      <c r="AZ36" s="34">
        <v>7.6</v>
      </c>
      <c r="BA36" s="35">
        <v>100.8</v>
      </c>
      <c r="BB36" s="34">
        <v>7.9</v>
      </c>
      <c r="BC36" s="35">
        <v>97.8</v>
      </c>
      <c r="BD36" s="34">
        <v>8.33</v>
      </c>
      <c r="BE36" s="35">
        <v>46.14</v>
      </c>
      <c r="BF36" s="34">
        <v>8.83</v>
      </c>
      <c r="BG36" s="35">
        <v>50.75</v>
      </c>
      <c r="BH36" s="34">
        <v>9.8000000000000007</v>
      </c>
      <c r="BI36" s="35">
        <v>46.06</v>
      </c>
      <c r="BJ36" s="34" t="s">
        <v>6</v>
      </c>
      <c r="BK36" s="35">
        <v>0.2</v>
      </c>
      <c r="BL36" s="34">
        <v>0</v>
      </c>
      <c r="BM36" s="35">
        <v>0.2</v>
      </c>
      <c r="BN36" s="34" t="s">
        <v>6</v>
      </c>
      <c r="BO36" s="35" t="s">
        <v>6</v>
      </c>
      <c r="BP36" s="34" t="s">
        <v>6</v>
      </c>
      <c r="BQ36" s="35" t="s">
        <v>6</v>
      </c>
      <c r="BR36" s="34"/>
      <c r="BS36" s="35"/>
      <c r="BT36" s="34"/>
      <c r="BU36" s="35"/>
      <c r="BV36" s="34">
        <v>132.69999999999999</v>
      </c>
      <c r="BW36" s="35">
        <v>636.29999999999995</v>
      </c>
      <c r="BX36" s="34">
        <v>148</v>
      </c>
      <c r="BY36" s="35">
        <v>823.7</v>
      </c>
      <c r="BZ36" s="34">
        <v>151.9</v>
      </c>
      <c r="CA36" s="35">
        <v>889.6</v>
      </c>
      <c r="CB36" s="34">
        <v>152.43</v>
      </c>
      <c r="CC36" s="35">
        <v>714.08</v>
      </c>
      <c r="CD36" s="34">
        <v>161.58000000000001</v>
      </c>
      <c r="CE36" s="35">
        <v>785.5</v>
      </c>
      <c r="CF36" s="34">
        <v>168.22</v>
      </c>
      <c r="CG36" s="35">
        <v>992.49</v>
      </c>
      <c r="CH36" s="34">
        <v>0.39700000000000002</v>
      </c>
      <c r="CI36" s="35">
        <v>73.900000000000006</v>
      </c>
      <c r="CJ36" s="34">
        <v>0.6</v>
      </c>
      <c r="CK36" s="35">
        <v>105</v>
      </c>
      <c r="CL36" s="34">
        <v>0.7</v>
      </c>
      <c r="CM36" s="35">
        <v>109.2</v>
      </c>
      <c r="CN36" s="34">
        <v>0.96</v>
      </c>
      <c r="CO36" s="35">
        <v>184.24</v>
      </c>
      <c r="CP36" s="34">
        <v>1.02</v>
      </c>
      <c r="CQ36" s="35">
        <v>202.67</v>
      </c>
      <c r="CR36" s="34">
        <v>1.4</v>
      </c>
      <c r="CS36" s="35">
        <v>315.35000000000002</v>
      </c>
      <c r="CT36" s="34">
        <v>0.5</v>
      </c>
      <c r="CU36" s="35">
        <v>25</v>
      </c>
      <c r="CV36" s="34">
        <v>0.6</v>
      </c>
      <c r="CW36" s="35">
        <v>25.1</v>
      </c>
      <c r="CX36" s="34">
        <v>0.7</v>
      </c>
      <c r="CY36" s="35">
        <v>26.1</v>
      </c>
      <c r="CZ36" s="34">
        <v>0.65</v>
      </c>
      <c r="DA36" s="35">
        <v>20.82</v>
      </c>
      <c r="DB36" s="34">
        <v>0.69</v>
      </c>
      <c r="DC36" s="35">
        <v>22.9</v>
      </c>
      <c r="DD36" s="34">
        <v>0.89</v>
      </c>
      <c r="DE36" s="35">
        <v>35.43</v>
      </c>
      <c r="DF36" s="34">
        <v>0.4</v>
      </c>
      <c r="DG36" s="35">
        <v>17.5</v>
      </c>
      <c r="DH36" s="34">
        <v>0.5</v>
      </c>
      <c r="DI36" s="35">
        <v>12.7</v>
      </c>
      <c r="DJ36" s="34">
        <v>0.5</v>
      </c>
      <c r="DK36" s="35">
        <v>13.2</v>
      </c>
      <c r="DL36" s="34">
        <v>0.38</v>
      </c>
      <c r="DM36" s="35">
        <v>11.9</v>
      </c>
      <c r="DN36" s="34">
        <v>0.4</v>
      </c>
      <c r="DO36" s="35">
        <v>13.09</v>
      </c>
      <c r="DP36" s="34">
        <v>0.36</v>
      </c>
      <c r="DQ36" s="35">
        <v>12.06</v>
      </c>
      <c r="DR36" s="34">
        <v>6.9</v>
      </c>
      <c r="DS36" s="35">
        <v>173.5</v>
      </c>
      <c r="DT36" s="34">
        <v>9</v>
      </c>
      <c r="DU36" s="35">
        <v>242.3</v>
      </c>
      <c r="DV36" s="34">
        <v>8.8000000000000007</v>
      </c>
      <c r="DW36" s="35">
        <v>244.4</v>
      </c>
      <c r="DX36" s="34">
        <v>7.59</v>
      </c>
      <c r="DY36" s="35">
        <v>240.36</v>
      </c>
      <c r="DZ36" s="34">
        <v>8.0500000000000007</v>
      </c>
      <c r="EA36" s="35">
        <v>264.39</v>
      </c>
      <c r="EB36" s="34">
        <v>7.19</v>
      </c>
      <c r="EC36" s="35">
        <v>241.94</v>
      </c>
      <c r="ED36" s="34">
        <v>9.4</v>
      </c>
      <c r="EE36" s="35">
        <v>281.39999999999998</v>
      </c>
      <c r="EF36" s="34" t="s">
        <v>6</v>
      </c>
      <c r="EG36" s="35" t="s">
        <v>6</v>
      </c>
      <c r="EH36" s="34">
        <v>16.600000000000001</v>
      </c>
      <c r="EI36" s="35">
        <v>318.5</v>
      </c>
      <c r="EJ36" s="34">
        <v>14.78</v>
      </c>
      <c r="EK36" s="35">
        <v>266.64</v>
      </c>
      <c r="EL36" s="34">
        <v>15.670000000000073</v>
      </c>
      <c r="EM36" s="35">
        <v>293.10999999999967</v>
      </c>
      <c r="EN36" s="34">
        <v>13.309999999999945</v>
      </c>
      <c r="EO36" s="35">
        <v>300.66000000000076</v>
      </c>
      <c r="EP36" s="34">
        <f t="shared" si="0"/>
        <v>291.4969999999999</v>
      </c>
      <c r="EQ36" s="35">
        <f t="shared" si="1"/>
        <v>6378.9</v>
      </c>
      <c r="ER36" s="34">
        <f t="shared" si="2"/>
        <v>305.5</v>
      </c>
      <c r="ES36" s="35">
        <f t="shared" si="3"/>
        <v>9647.1</v>
      </c>
      <c r="ET36" s="34">
        <f t="shared" si="4"/>
        <v>332.20000000000005</v>
      </c>
      <c r="EU36" s="35">
        <f t="shared" si="5"/>
        <v>8534.9000000000015</v>
      </c>
      <c r="EV36" s="34">
        <f t="shared" si="6"/>
        <v>309.93999999999994</v>
      </c>
      <c r="EW36" s="35">
        <f t="shared" si="7"/>
        <v>6699.8799999999992</v>
      </c>
      <c r="EX36" s="34">
        <v>328.54500000000007</v>
      </c>
      <c r="EY36" s="35">
        <v>7369.86</v>
      </c>
      <c r="EZ36" s="34">
        <v>298.32999999999993</v>
      </c>
      <c r="FA36" s="35">
        <v>5398.1500000000005</v>
      </c>
    </row>
    <row r="37" spans="1:157">
      <c r="A37" s="57" t="s">
        <v>81</v>
      </c>
      <c r="B37" s="32"/>
      <c r="C37" s="33"/>
      <c r="D37" s="32"/>
      <c r="E37" s="33"/>
      <c r="F37" s="32"/>
      <c r="G37" s="33"/>
      <c r="H37" s="32"/>
      <c r="I37" s="33"/>
      <c r="J37" s="32"/>
      <c r="K37" s="33"/>
      <c r="L37" s="32"/>
      <c r="M37" s="33"/>
      <c r="N37" s="32"/>
      <c r="O37" s="33"/>
      <c r="P37" s="32"/>
      <c r="Q37" s="33"/>
      <c r="R37" s="32"/>
      <c r="S37" s="33"/>
      <c r="T37" s="32"/>
      <c r="U37" s="33"/>
      <c r="V37" s="32">
        <v>8.6140000000000008</v>
      </c>
      <c r="W37" s="33">
        <v>301.49</v>
      </c>
      <c r="X37" s="32">
        <v>8.6349999999999998</v>
      </c>
      <c r="Y37" s="33">
        <v>261.02100000000002</v>
      </c>
      <c r="Z37" s="32"/>
      <c r="AA37" s="33"/>
      <c r="AB37" s="32"/>
      <c r="AC37" s="33"/>
      <c r="AD37" s="32"/>
      <c r="AE37" s="33"/>
      <c r="AF37" s="32"/>
      <c r="AG37" s="33"/>
      <c r="AH37" s="32">
        <v>144.79300000000001</v>
      </c>
      <c r="AI37" s="33">
        <v>1987.894</v>
      </c>
      <c r="AJ37" s="32">
        <v>151.01</v>
      </c>
      <c r="AK37" s="33">
        <v>3081.73</v>
      </c>
      <c r="AL37" s="32"/>
      <c r="AM37" s="33"/>
      <c r="AN37" s="32"/>
      <c r="AO37" s="33"/>
      <c r="AP37" s="32"/>
      <c r="AQ37" s="33"/>
      <c r="AR37" s="32"/>
      <c r="AS37" s="33"/>
      <c r="AT37" s="32">
        <v>1.228</v>
      </c>
      <c r="AU37" s="33">
        <v>25.788</v>
      </c>
      <c r="AV37" s="32">
        <v>1.2829999999999999</v>
      </c>
      <c r="AW37" s="33">
        <v>30.902999999999999</v>
      </c>
      <c r="AX37" s="32"/>
      <c r="AY37" s="33"/>
      <c r="AZ37" s="32"/>
      <c r="BA37" s="33"/>
      <c r="BB37" s="32"/>
      <c r="BC37" s="33"/>
      <c r="BD37" s="32"/>
      <c r="BE37" s="33"/>
      <c r="BF37" s="32">
        <v>6.0019999999999998</v>
      </c>
      <c r="BG37" s="33">
        <v>90.03</v>
      </c>
      <c r="BH37" s="32">
        <v>6.141</v>
      </c>
      <c r="BI37" s="33">
        <v>91.938000000000002</v>
      </c>
      <c r="BJ37" s="32"/>
      <c r="BK37" s="33"/>
      <c r="BL37" s="32"/>
      <c r="BM37" s="33"/>
      <c r="BN37" s="32"/>
      <c r="BO37" s="33"/>
      <c r="BP37" s="32"/>
      <c r="BQ37" s="33"/>
      <c r="BR37" s="32"/>
      <c r="BS37" s="33"/>
      <c r="BT37" s="32"/>
      <c r="BU37" s="33"/>
      <c r="BV37" s="32"/>
      <c r="BW37" s="33"/>
      <c r="BX37" s="32"/>
      <c r="BY37" s="33"/>
      <c r="BZ37" s="32"/>
      <c r="CA37" s="33"/>
      <c r="CB37" s="32"/>
      <c r="CC37" s="33"/>
      <c r="CD37" s="32">
        <v>190.876</v>
      </c>
      <c r="CE37" s="33">
        <v>1717.884</v>
      </c>
      <c r="CF37" s="32">
        <v>187.14699999999999</v>
      </c>
      <c r="CG37" s="33">
        <v>1674.6410000000001</v>
      </c>
      <c r="CH37" s="32"/>
      <c r="CI37" s="33"/>
      <c r="CJ37" s="32"/>
      <c r="CK37" s="33"/>
      <c r="CL37" s="32"/>
      <c r="CM37" s="33"/>
      <c r="CN37" s="32"/>
      <c r="CO37" s="33"/>
      <c r="CP37" s="32">
        <v>2.661</v>
      </c>
      <c r="CQ37" s="33">
        <v>212.88</v>
      </c>
      <c r="CR37" s="32">
        <v>7.53</v>
      </c>
      <c r="CS37" s="33">
        <v>218.15</v>
      </c>
      <c r="CT37" s="32"/>
      <c r="CU37" s="33"/>
      <c r="CV37" s="32"/>
      <c r="CW37" s="33"/>
      <c r="CX37" s="32"/>
      <c r="CY37" s="33"/>
      <c r="CZ37" s="32"/>
      <c r="DA37" s="33"/>
      <c r="DB37" s="32"/>
      <c r="DC37" s="33"/>
      <c r="DD37" s="32"/>
      <c r="DE37" s="33"/>
      <c r="DF37" s="32"/>
      <c r="DG37" s="33"/>
      <c r="DH37" s="32"/>
      <c r="DI37" s="33"/>
      <c r="DJ37" s="32"/>
      <c r="DK37" s="33"/>
      <c r="DL37" s="32"/>
      <c r="DM37" s="33"/>
      <c r="DN37" s="32">
        <v>1.7310000000000001</v>
      </c>
      <c r="DO37" s="33">
        <v>25.965</v>
      </c>
      <c r="DP37" s="32">
        <v>10.417</v>
      </c>
      <c r="DQ37" s="33">
        <v>33.280999999999999</v>
      </c>
      <c r="DR37" s="32"/>
      <c r="DS37" s="33"/>
      <c r="DT37" s="32"/>
      <c r="DU37" s="33"/>
      <c r="DV37" s="32"/>
      <c r="DW37" s="33"/>
      <c r="DX37" s="32"/>
      <c r="DY37" s="33"/>
      <c r="DZ37" s="32">
        <v>1.4870000000000001</v>
      </c>
      <c r="EA37" s="33">
        <v>14.87</v>
      </c>
      <c r="EB37" s="32">
        <v>6.125</v>
      </c>
      <c r="EC37" s="33">
        <v>15.439</v>
      </c>
      <c r="ED37" s="32"/>
      <c r="EE37" s="33"/>
      <c r="EF37" s="32"/>
      <c r="EG37" s="33"/>
      <c r="EH37" s="32"/>
      <c r="EI37" s="33"/>
      <c r="EJ37" s="32"/>
      <c r="EK37" s="33"/>
      <c r="EL37" s="32">
        <v>7.0880000000000223</v>
      </c>
      <c r="EM37" s="33">
        <v>64.175000000000182</v>
      </c>
      <c r="EN37" s="32">
        <v>7.1469999999999914</v>
      </c>
      <c r="EO37" s="33">
        <v>91.854000000000269</v>
      </c>
      <c r="EP37" s="32"/>
      <c r="EQ37" s="33"/>
      <c r="ER37" s="32"/>
      <c r="ES37" s="33"/>
      <c r="ET37" s="32"/>
      <c r="EU37" s="33"/>
      <c r="EV37" s="32"/>
      <c r="EW37" s="33"/>
      <c r="EX37" s="32">
        <v>364.48</v>
      </c>
      <c r="EY37" s="33">
        <v>4440.9760000000006</v>
      </c>
      <c r="EZ37" s="32">
        <v>385.435</v>
      </c>
      <c r="FA37" s="33">
        <v>5498.9570000000003</v>
      </c>
    </row>
    <row r="38" spans="1:157" s="4" customFormat="1">
      <c r="A38" s="57" t="s">
        <v>38</v>
      </c>
      <c r="B38" s="34" t="s">
        <v>6</v>
      </c>
      <c r="C38" s="35" t="s">
        <v>6</v>
      </c>
      <c r="D38" s="34" t="s">
        <v>6</v>
      </c>
      <c r="E38" s="35" t="s">
        <v>6</v>
      </c>
      <c r="F38" s="34" t="s">
        <v>6</v>
      </c>
      <c r="G38" s="35" t="s">
        <v>6</v>
      </c>
      <c r="H38" s="34" t="s">
        <v>6</v>
      </c>
      <c r="I38" s="35" t="s">
        <v>6</v>
      </c>
      <c r="J38" s="34"/>
      <c r="K38" s="35"/>
      <c r="L38" s="34"/>
      <c r="M38" s="35"/>
      <c r="N38" s="34">
        <v>7.5</v>
      </c>
      <c r="O38" s="35">
        <v>105.6</v>
      </c>
      <c r="P38" s="34">
        <v>7.8</v>
      </c>
      <c r="Q38" s="35">
        <v>125</v>
      </c>
      <c r="R38" s="34">
        <v>12.9</v>
      </c>
      <c r="S38" s="35">
        <v>125</v>
      </c>
      <c r="T38" s="34">
        <v>13.58</v>
      </c>
      <c r="U38" s="35">
        <v>133.69999999999999</v>
      </c>
      <c r="V38" s="34">
        <v>13.64</v>
      </c>
      <c r="W38" s="35">
        <v>134.25</v>
      </c>
      <c r="X38" s="34">
        <v>13.99</v>
      </c>
      <c r="Y38" s="35">
        <v>137.66</v>
      </c>
      <c r="Z38" s="34">
        <v>5.3</v>
      </c>
      <c r="AA38" s="35">
        <v>33.9</v>
      </c>
      <c r="AB38" s="34">
        <v>6.1</v>
      </c>
      <c r="AC38" s="35">
        <v>39.1</v>
      </c>
      <c r="AD38" s="34">
        <v>8.1</v>
      </c>
      <c r="AE38" s="35">
        <v>39.1</v>
      </c>
      <c r="AF38" s="34">
        <v>9.5</v>
      </c>
      <c r="AG38" s="35">
        <v>47.15</v>
      </c>
      <c r="AH38" s="34">
        <v>12.229999999999999</v>
      </c>
      <c r="AI38" s="35">
        <v>57.999999999999993</v>
      </c>
      <c r="AJ38" s="34">
        <v>13.46</v>
      </c>
      <c r="AK38" s="35">
        <v>63.66</v>
      </c>
      <c r="AL38" s="34" t="s">
        <v>6</v>
      </c>
      <c r="AM38" s="35" t="s">
        <v>6</v>
      </c>
      <c r="AN38" s="34" t="s">
        <v>6</v>
      </c>
      <c r="AO38" s="35" t="s">
        <v>6</v>
      </c>
      <c r="AP38" s="34" t="s">
        <v>6</v>
      </c>
      <c r="AQ38" s="35" t="s">
        <v>6</v>
      </c>
      <c r="AR38" s="34" t="s">
        <v>6</v>
      </c>
      <c r="AS38" s="35" t="s">
        <v>6</v>
      </c>
      <c r="AT38" s="34"/>
      <c r="AU38" s="35"/>
      <c r="AV38" s="34"/>
      <c r="AW38" s="35"/>
      <c r="AX38" s="34">
        <v>0.4</v>
      </c>
      <c r="AY38" s="35">
        <v>1.7</v>
      </c>
      <c r="AZ38" s="34">
        <v>0.4</v>
      </c>
      <c r="BA38" s="35">
        <v>2</v>
      </c>
      <c r="BB38" s="34">
        <v>0.4</v>
      </c>
      <c r="BC38" s="35">
        <v>2</v>
      </c>
      <c r="BD38" s="34">
        <v>0.52</v>
      </c>
      <c r="BE38" s="35">
        <v>2.74</v>
      </c>
      <c r="BF38" s="34">
        <v>0.99</v>
      </c>
      <c r="BG38" s="35">
        <v>5.2</v>
      </c>
      <c r="BH38" s="34">
        <v>1.21</v>
      </c>
      <c r="BI38" s="35">
        <v>6.3</v>
      </c>
      <c r="BJ38" s="34">
        <v>2.7909999999999999</v>
      </c>
      <c r="BK38" s="35">
        <v>17</v>
      </c>
      <c r="BL38" s="34">
        <v>2.9</v>
      </c>
      <c r="BM38" s="35">
        <v>16.600000000000001</v>
      </c>
      <c r="BN38" s="34">
        <v>3.2</v>
      </c>
      <c r="BO38" s="35">
        <v>16.600000000000001</v>
      </c>
      <c r="BP38" s="34">
        <v>3.46</v>
      </c>
      <c r="BQ38" s="35">
        <v>17.97</v>
      </c>
      <c r="BR38" s="34">
        <v>3.88</v>
      </c>
      <c r="BS38" s="35">
        <v>20.18</v>
      </c>
      <c r="BT38" s="34">
        <v>4</v>
      </c>
      <c r="BU38" s="35">
        <v>20.25</v>
      </c>
      <c r="BV38" s="34">
        <v>4.3</v>
      </c>
      <c r="BW38" s="35">
        <v>13.2</v>
      </c>
      <c r="BX38" s="34">
        <v>5.4</v>
      </c>
      <c r="BY38" s="35">
        <v>23.9</v>
      </c>
      <c r="BZ38" s="34">
        <v>7.4</v>
      </c>
      <c r="CA38" s="35">
        <v>23.9</v>
      </c>
      <c r="CB38" s="34">
        <v>8.3800000000000008</v>
      </c>
      <c r="CC38" s="35">
        <v>28.85</v>
      </c>
      <c r="CD38" s="34">
        <v>10.56</v>
      </c>
      <c r="CE38" s="35">
        <v>56.28</v>
      </c>
      <c r="CF38" s="34">
        <v>11.18</v>
      </c>
      <c r="CG38" s="35">
        <v>59.59</v>
      </c>
      <c r="CH38" s="34">
        <v>1.3</v>
      </c>
      <c r="CI38" s="35">
        <v>18.5</v>
      </c>
      <c r="CJ38" s="34">
        <v>1.5</v>
      </c>
      <c r="CK38" s="35">
        <v>22.6</v>
      </c>
      <c r="CL38" s="34">
        <v>2.6</v>
      </c>
      <c r="CM38" s="35">
        <v>22.6</v>
      </c>
      <c r="CN38" s="34">
        <v>2.73</v>
      </c>
      <c r="CO38" s="35">
        <v>27.08</v>
      </c>
      <c r="CP38" s="34">
        <v>3.41</v>
      </c>
      <c r="CQ38" s="35">
        <v>33.82</v>
      </c>
      <c r="CR38" s="34">
        <v>3.72</v>
      </c>
      <c r="CS38" s="35">
        <v>36.89</v>
      </c>
      <c r="CT38" s="34">
        <v>6.8</v>
      </c>
      <c r="CU38" s="35">
        <v>117.5</v>
      </c>
      <c r="CV38" s="34">
        <v>6.8</v>
      </c>
      <c r="CW38" s="35">
        <v>153.30000000000001</v>
      </c>
      <c r="CX38" s="34">
        <v>11.8</v>
      </c>
      <c r="CY38" s="35">
        <v>153.69999999999999</v>
      </c>
      <c r="CZ38" s="34">
        <v>11.84</v>
      </c>
      <c r="DA38" s="35">
        <v>165.01</v>
      </c>
      <c r="DB38" s="34">
        <v>11.59</v>
      </c>
      <c r="DC38" s="35">
        <v>162.26</v>
      </c>
      <c r="DD38" s="34">
        <v>11.95</v>
      </c>
      <c r="DE38" s="35">
        <v>167.27</v>
      </c>
      <c r="DF38" s="34" t="s">
        <v>6</v>
      </c>
      <c r="DG38" s="35" t="s">
        <v>6</v>
      </c>
      <c r="DH38" s="34" t="s">
        <v>6</v>
      </c>
      <c r="DI38" s="35" t="s">
        <v>6</v>
      </c>
      <c r="DJ38" s="34" t="s">
        <v>6</v>
      </c>
      <c r="DK38" s="35" t="s">
        <v>6</v>
      </c>
      <c r="DL38" s="34" t="s">
        <v>6</v>
      </c>
      <c r="DM38" s="35" t="s">
        <v>6</v>
      </c>
      <c r="DN38" s="34"/>
      <c r="DO38" s="35"/>
      <c r="DP38" s="34"/>
      <c r="DQ38" s="35"/>
      <c r="DR38" s="34">
        <v>0.1</v>
      </c>
      <c r="DS38" s="35">
        <v>1.1000000000000001</v>
      </c>
      <c r="DT38" s="34">
        <v>0.1</v>
      </c>
      <c r="DU38" s="35">
        <v>1</v>
      </c>
      <c r="DV38" s="34">
        <v>0.1</v>
      </c>
      <c r="DW38" s="35">
        <v>1</v>
      </c>
      <c r="DX38" s="34">
        <v>0.13</v>
      </c>
      <c r="DY38" s="35">
        <v>1.25</v>
      </c>
      <c r="DZ38" s="34">
        <v>0.2</v>
      </c>
      <c r="EA38" s="35">
        <v>1.62</v>
      </c>
      <c r="EB38" s="34">
        <v>0.2</v>
      </c>
      <c r="EC38" s="35">
        <v>1.57</v>
      </c>
      <c r="ED38" s="34">
        <v>8.6</v>
      </c>
      <c r="EE38" s="35">
        <v>265.3</v>
      </c>
      <c r="EF38" s="34" t="s">
        <v>6</v>
      </c>
      <c r="EG38" s="35" t="s">
        <v>6</v>
      </c>
      <c r="EH38" s="34">
        <v>8.3000000000000007</v>
      </c>
      <c r="EI38" s="35">
        <v>260.60000000000002</v>
      </c>
      <c r="EJ38" s="34">
        <v>9.98</v>
      </c>
      <c r="EK38" s="35">
        <v>274.12</v>
      </c>
      <c r="EL38" s="34">
        <v>11.879999999999995</v>
      </c>
      <c r="EM38" s="35">
        <v>314.74000000000007</v>
      </c>
      <c r="EN38" s="34">
        <v>12.190000000000005</v>
      </c>
      <c r="EO38" s="35">
        <v>312.57999999999993</v>
      </c>
      <c r="EP38" s="34">
        <f t="shared" ref="EP38:EW41" si="8">SUM(B38,N38,Z38,AL38,AX38,BJ38,BV38,CH38,CT38,DF38,DR38,ED38)</f>
        <v>37.091000000000001</v>
      </c>
      <c r="EQ38" s="35">
        <f t="shared" si="8"/>
        <v>573.79999999999995</v>
      </c>
      <c r="ER38" s="34">
        <f t="shared" si="8"/>
        <v>31.000000000000004</v>
      </c>
      <c r="ES38" s="35">
        <f t="shared" si="8"/>
        <v>383.5</v>
      </c>
      <c r="ET38" s="34">
        <f t="shared" si="8"/>
        <v>54.800000000000011</v>
      </c>
      <c r="EU38" s="35">
        <f t="shared" si="8"/>
        <v>644.5</v>
      </c>
      <c r="EV38" s="34">
        <f t="shared" si="8"/>
        <v>60.11999999999999</v>
      </c>
      <c r="EW38" s="35">
        <f t="shared" si="8"/>
        <v>697.87</v>
      </c>
      <c r="EX38" s="34">
        <v>68.38</v>
      </c>
      <c r="EY38" s="35">
        <v>786.35</v>
      </c>
      <c r="EZ38" s="34">
        <v>71.900000000000006</v>
      </c>
      <c r="FA38" s="35">
        <v>805.77</v>
      </c>
    </row>
    <row r="39" spans="1:157">
      <c r="A39" s="57" t="s">
        <v>39</v>
      </c>
      <c r="B39" s="32">
        <v>32.4</v>
      </c>
      <c r="C39" s="33">
        <v>114</v>
      </c>
      <c r="D39" s="32">
        <v>33</v>
      </c>
      <c r="E39" s="33">
        <v>135.9</v>
      </c>
      <c r="F39" s="32">
        <v>33.700000000000003</v>
      </c>
      <c r="G39" s="33">
        <v>122.7</v>
      </c>
      <c r="H39" s="32">
        <v>33.76</v>
      </c>
      <c r="I39" s="33">
        <v>123.23</v>
      </c>
      <c r="J39" s="32">
        <v>29.974</v>
      </c>
      <c r="K39" s="33">
        <v>77.447000000000003</v>
      </c>
      <c r="L39" s="32">
        <v>33.923999999999999</v>
      </c>
      <c r="M39" s="33">
        <v>92.275000000000006</v>
      </c>
      <c r="N39" s="32" t="s">
        <v>6</v>
      </c>
      <c r="O39" s="33" t="s">
        <v>6</v>
      </c>
      <c r="P39" s="32" t="s">
        <v>6</v>
      </c>
      <c r="Q39" s="33" t="s">
        <v>6</v>
      </c>
      <c r="R39" s="32">
        <v>9</v>
      </c>
      <c r="S39" s="33">
        <v>32.299999999999997</v>
      </c>
      <c r="T39" s="32" t="s">
        <v>6</v>
      </c>
      <c r="U39" s="33" t="s">
        <v>6</v>
      </c>
      <c r="V39" s="32"/>
      <c r="W39" s="33"/>
      <c r="X39" s="32"/>
      <c r="Y39" s="33"/>
      <c r="Z39" s="32">
        <v>26.7</v>
      </c>
      <c r="AA39" s="33">
        <v>126.6</v>
      </c>
      <c r="AB39" s="32">
        <v>27.4</v>
      </c>
      <c r="AC39" s="33">
        <v>134.5</v>
      </c>
      <c r="AD39" s="32">
        <v>28</v>
      </c>
      <c r="AE39" s="33">
        <v>138.5</v>
      </c>
      <c r="AF39" s="32">
        <v>27.97</v>
      </c>
      <c r="AG39" s="33">
        <v>138.99</v>
      </c>
      <c r="AH39" s="32">
        <v>20.978000000000002</v>
      </c>
      <c r="AI39" s="33">
        <v>91.391999999999996</v>
      </c>
      <c r="AJ39" s="32">
        <v>28.2</v>
      </c>
      <c r="AK39" s="33">
        <v>136.77000000000001</v>
      </c>
      <c r="AL39" s="32" t="s">
        <v>6</v>
      </c>
      <c r="AM39" s="33" t="s">
        <v>6</v>
      </c>
      <c r="AN39" s="32" t="s">
        <v>6</v>
      </c>
      <c r="AO39" s="33" t="s">
        <v>6</v>
      </c>
      <c r="AP39" s="32" t="s">
        <v>6</v>
      </c>
      <c r="AQ39" s="33" t="s">
        <v>6</v>
      </c>
      <c r="AR39" s="32" t="s">
        <v>6</v>
      </c>
      <c r="AS39" s="33" t="s">
        <v>6</v>
      </c>
      <c r="AT39" s="32"/>
      <c r="AU39" s="33"/>
      <c r="AV39" s="32"/>
      <c r="AW39" s="33"/>
      <c r="AX39" s="32" t="s">
        <v>6</v>
      </c>
      <c r="AY39" s="33" t="s">
        <v>6</v>
      </c>
      <c r="AZ39" s="32">
        <v>1.5</v>
      </c>
      <c r="BA39" s="33">
        <v>8.9</v>
      </c>
      <c r="BB39" s="32">
        <v>1.8</v>
      </c>
      <c r="BC39" s="33">
        <v>11.3</v>
      </c>
      <c r="BD39" s="32">
        <v>1.82</v>
      </c>
      <c r="BE39" s="33">
        <v>11.36</v>
      </c>
      <c r="BF39" s="32">
        <v>2.0390000000000001</v>
      </c>
      <c r="BG39" s="33">
        <v>11.958</v>
      </c>
      <c r="BH39" s="32">
        <v>1.883</v>
      </c>
      <c r="BI39" s="33">
        <v>11.731</v>
      </c>
      <c r="BJ39" s="32">
        <v>9.1</v>
      </c>
      <c r="BK39" s="33">
        <v>15.7</v>
      </c>
      <c r="BL39" s="32">
        <v>9.3000000000000007</v>
      </c>
      <c r="BM39" s="33">
        <v>18.7</v>
      </c>
      <c r="BN39" s="32">
        <v>9.5</v>
      </c>
      <c r="BO39" s="33">
        <v>19</v>
      </c>
      <c r="BP39" s="32">
        <v>9.49</v>
      </c>
      <c r="BQ39" s="33">
        <v>19.16</v>
      </c>
      <c r="BR39" s="32">
        <v>9.4410000000000007</v>
      </c>
      <c r="BS39" s="33">
        <v>30.704999999999998</v>
      </c>
      <c r="BT39" s="32">
        <v>9.5630000000000006</v>
      </c>
      <c r="BU39" s="33">
        <v>19.222000000000001</v>
      </c>
      <c r="BV39" s="32">
        <v>38.4</v>
      </c>
      <c r="BW39" s="33">
        <v>120.8</v>
      </c>
      <c r="BX39" s="32">
        <v>39</v>
      </c>
      <c r="BY39" s="33">
        <v>135.30000000000001</v>
      </c>
      <c r="BZ39" s="32">
        <v>39.799999999999997</v>
      </c>
      <c r="CA39" s="33">
        <v>147.80000000000001</v>
      </c>
      <c r="CB39" s="32">
        <v>39.85</v>
      </c>
      <c r="CC39" s="33">
        <v>148.63999999999999</v>
      </c>
      <c r="CD39" s="32">
        <v>36.963000000000001</v>
      </c>
      <c r="CE39" s="33">
        <v>150.43700000000001</v>
      </c>
      <c r="CF39" s="32">
        <v>40.22</v>
      </c>
      <c r="CG39" s="33">
        <v>148.01</v>
      </c>
      <c r="CH39" s="32" t="s">
        <v>6</v>
      </c>
      <c r="CI39" s="33" t="s">
        <v>6</v>
      </c>
      <c r="CJ39" s="32" t="s">
        <v>6</v>
      </c>
      <c r="CK39" s="33" t="s">
        <v>6</v>
      </c>
      <c r="CL39" s="32"/>
      <c r="CM39" s="33"/>
      <c r="CN39" s="32" t="s">
        <v>6</v>
      </c>
      <c r="CO39" s="33" t="s">
        <v>6</v>
      </c>
      <c r="CP39" s="32"/>
      <c r="CQ39" s="33"/>
      <c r="CR39" s="32"/>
      <c r="CS39" s="33"/>
      <c r="CT39" s="32" t="s">
        <v>6</v>
      </c>
      <c r="CU39" s="33" t="s">
        <v>6</v>
      </c>
      <c r="CV39" s="32" t="s">
        <v>6</v>
      </c>
      <c r="CW39" s="33" t="s">
        <v>6</v>
      </c>
      <c r="CX39" s="32" t="s">
        <v>6</v>
      </c>
      <c r="CY39" s="33" t="s">
        <v>6</v>
      </c>
      <c r="CZ39" s="32" t="s">
        <v>6</v>
      </c>
      <c r="DA39" s="33" t="s">
        <v>6</v>
      </c>
      <c r="DB39" s="32"/>
      <c r="DC39" s="33"/>
      <c r="DD39" s="32"/>
      <c r="DE39" s="33"/>
      <c r="DF39" s="32" t="s">
        <v>6</v>
      </c>
      <c r="DG39" s="33" t="s">
        <v>6</v>
      </c>
      <c r="DH39" s="32" t="s">
        <v>6</v>
      </c>
      <c r="DI39" s="33" t="s">
        <v>6</v>
      </c>
      <c r="DJ39" s="32" t="s">
        <v>6</v>
      </c>
      <c r="DK39" s="33" t="s">
        <v>6</v>
      </c>
      <c r="DL39" s="32" t="s">
        <v>6</v>
      </c>
      <c r="DM39" s="33" t="s">
        <v>6</v>
      </c>
      <c r="DN39" s="32"/>
      <c r="DO39" s="33"/>
      <c r="DP39" s="32"/>
      <c r="DQ39" s="33"/>
      <c r="DR39" s="32" t="s">
        <v>6</v>
      </c>
      <c r="DS39" s="33" t="s">
        <v>6</v>
      </c>
      <c r="DT39" s="32" t="s">
        <v>6</v>
      </c>
      <c r="DU39" s="33" t="s">
        <v>6</v>
      </c>
      <c r="DV39" s="32" t="s">
        <v>6</v>
      </c>
      <c r="DW39" s="33" t="s">
        <v>6</v>
      </c>
      <c r="DX39" s="32" t="s">
        <v>6</v>
      </c>
      <c r="DY39" s="33" t="s">
        <v>6</v>
      </c>
      <c r="DZ39" s="32"/>
      <c r="EA39" s="33"/>
      <c r="EB39" s="32"/>
      <c r="EC39" s="33"/>
      <c r="ED39" s="32">
        <v>87.3</v>
      </c>
      <c r="EE39" s="33">
        <v>346.6</v>
      </c>
      <c r="EF39" s="32" t="s">
        <v>6</v>
      </c>
      <c r="EG39" s="33" t="s">
        <v>6</v>
      </c>
      <c r="EH39" s="32">
        <v>78.900000000000006</v>
      </c>
      <c r="EI39" s="33">
        <v>330.6</v>
      </c>
      <c r="EJ39" s="32">
        <v>87.97</v>
      </c>
      <c r="EK39" s="33">
        <v>364.3</v>
      </c>
      <c r="EL39" s="32">
        <v>72.228000000000009</v>
      </c>
      <c r="EM39" s="33">
        <v>316.55299999999994</v>
      </c>
      <c r="EN39" s="32">
        <v>88.480000000000018</v>
      </c>
      <c r="EO39" s="33">
        <v>353.952</v>
      </c>
      <c r="EP39" s="32">
        <f t="shared" si="8"/>
        <v>193.89999999999998</v>
      </c>
      <c r="EQ39" s="33">
        <f t="shared" si="8"/>
        <v>723.7</v>
      </c>
      <c r="ER39" s="32">
        <f t="shared" si="8"/>
        <v>110.2</v>
      </c>
      <c r="ES39" s="33">
        <f t="shared" si="8"/>
        <v>433.29999999999995</v>
      </c>
      <c r="ET39" s="32">
        <f t="shared" si="8"/>
        <v>200.7</v>
      </c>
      <c r="EU39" s="33">
        <f t="shared" si="8"/>
        <v>802.2</v>
      </c>
      <c r="EV39" s="32">
        <f t="shared" si="8"/>
        <v>200.85999999999999</v>
      </c>
      <c r="EW39" s="33">
        <f t="shared" si="8"/>
        <v>805.68000000000006</v>
      </c>
      <c r="EX39" s="32">
        <v>171.62300000000002</v>
      </c>
      <c r="EY39" s="33">
        <v>678.49199999999996</v>
      </c>
      <c r="EZ39" s="32">
        <v>202.27</v>
      </c>
      <c r="FA39" s="33">
        <v>761.96</v>
      </c>
    </row>
    <row r="40" spans="1:157" s="4" customFormat="1">
      <c r="A40" s="57" t="s">
        <v>40</v>
      </c>
      <c r="B40" s="34" t="s">
        <v>6</v>
      </c>
      <c r="C40" s="35" t="s">
        <v>6</v>
      </c>
      <c r="D40" s="34" t="s">
        <v>6</v>
      </c>
      <c r="E40" s="35" t="s">
        <v>6</v>
      </c>
      <c r="F40" s="34" t="s">
        <v>6</v>
      </c>
      <c r="G40" s="35" t="s">
        <v>6</v>
      </c>
      <c r="H40" s="34" t="s">
        <v>6</v>
      </c>
      <c r="I40" s="35" t="s">
        <v>6</v>
      </c>
      <c r="J40" s="34"/>
      <c r="K40" s="35"/>
      <c r="L40" s="34"/>
      <c r="M40" s="35"/>
      <c r="N40" s="34">
        <v>30.4</v>
      </c>
      <c r="O40" s="35">
        <v>1138.5999999999999</v>
      </c>
      <c r="P40" s="34">
        <v>32.4</v>
      </c>
      <c r="Q40" s="35">
        <v>1346.1</v>
      </c>
      <c r="R40" s="34">
        <v>32.4</v>
      </c>
      <c r="S40" s="35">
        <v>1346.1</v>
      </c>
      <c r="T40" s="34">
        <v>2.35</v>
      </c>
      <c r="U40" s="35">
        <v>111.32</v>
      </c>
      <c r="V40" s="34">
        <v>37.256999999999998</v>
      </c>
      <c r="W40" s="35">
        <v>1599.0219999999999</v>
      </c>
      <c r="X40" s="34">
        <v>42.152999999999999</v>
      </c>
      <c r="Y40" s="35">
        <v>1970.13</v>
      </c>
      <c r="Z40" s="34">
        <v>0.5</v>
      </c>
      <c r="AA40" s="35">
        <v>1.3</v>
      </c>
      <c r="AB40" s="34">
        <v>0.5</v>
      </c>
      <c r="AC40" s="35">
        <v>1.3</v>
      </c>
      <c r="AD40" s="34">
        <v>0.5</v>
      </c>
      <c r="AE40" s="35">
        <v>1.3</v>
      </c>
      <c r="AF40" s="34">
        <v>0.55000000000000004</v>
      </c>
      <c r="AG40" s="35">
        <v>1.6</v>
      </c>
      <c r="AH40" s="34">
        <v>0.56399999999999995</v>
      </c>
      <c r="AI40" s="35">
        <v>1.6259999999999999</v>
      </c>
      <c r="AJ40" s="34">
        <v>3.6989999999999998</v>
      </c>
      <c r="AK40" s="35">
        <v>13.96</v>
      </c>
      <c r="AL40" s="34" t="s">
        <v>6</v>
      </c>
      <c r="AM40" s="35" t="s">
        <v>6</v>
      </c>
      <c r="AN40" s="34" t="s">
        <v>6</v>
      </c>
      <c r="AO40" s="35" t="s">
        <v>6</v>
      </c>
      <c r="AP40" s="34" t="s">
        <v>6</v>
      </c>
      <c r="AQ40" s="35" t="s">
        <v>6</v>
      </c>
      <c r="AR40" s="34" t="s">
        <v>6</v>
      </c>
      <c r="AS40" s="35" t="s">
        <v>6</v>
      </c>
      <c r="AT40" s="34"/>
      <c r="AU40" s="35"/>
      <c r="AV40" s="34"/>
      <c r="AW40" s="35"/>
      <c r="AX40" s="34">
        <v>39.9</v>
      </c>
      <c r="AY40" s="35">
        <v>486.7</v>
      </c>
      <c r="AZ40" s="34">
        <v>14.6</v>
      </c>
      <c r="BA40" s="35">
        <v>241.4</v>
      </c>
      <c r="BB40" s="34">
        <v>14.4</v>
      </c>
      <c r="BC40" s="35">
        <v>251.5</v>
      </c>
      <c r="BD40" s="34">
        <v>15.3</v>
      </c>
      <c r="BE40" s="35">
        <v>291.39999999999998</v>
      </c>
      <c r="BF40" s="34">
        <v>45.024000000000001</v>
      </c>
      <c r="BG40" s="35">
        <v>605.029</v>
      </c>
      <c r="BH40" s="34">
        <v>44.960999999999999</v>
      </c>
      <c r="BI40" s="35">
        <v>831.58600000000001</v>
      </c>
      <c r="BJ40" s="34">
        <v>0.3</v>
      </c>
      <c r="BK40" s="35">
        <v>1.3</v>
      </c>
      <c r="BL40" s="34">
        <v>0.3</v>
      </c>
      <c r="BM40" s="35">
        <v>1.1000000000000001</v>
      </c>
      <c r="BN40" s="34">
        <v>0.3</v>
      </c>
      <c r="BO40" s="35">
        <v>1.4</v>
      </c>
      <c r="BP40" s="34">
        <v>0.32</v>
      </c>
      <c r="BQ40" s="35">
        <v>1.59</v>
      </c>
      <c r="BR40" s="34">
        <v>0.38800000000000001</v>
      </c>
      <c r="BS40" s="35">
        <v>1.9770000000000001</v>
      </c>
      <c r="BT40" s="34">
        <v>4.5359999999999996</v>
      </c>
      <c r="BU40" s="35">
        <v>40.625999999999998</v>
      </c>
      <c r="BV40" s="34">
        <v>276.39999999999998</v>
      </c>
      <c r="BW40" s="35">
        <v>3588</v>
      </c>
      <c r="BX40" s="34">
        <v>267.2</v>
      </c>
      <c r="BY40" s="35">
        <v>3623.2</v>
      </c>
      <c r="BZ40" s="34">
        <v>258.3</v>
      </c>
      <c r="CA40" s="35">
        <v>3840.8</v>
      </c>
      <c r="CB40" s="34">
        <v>274.02999999999997</v>
      </c>
      <c r="CC40" s="35">
        <v>4386.99</v>
      </c>
      <c r="CD40" s="34">
        <v>262.16199999999998</v>
      </c>
      <c r="CE40" s="35">
        <v>4300.9759999999997</v>
      </c>
      <c r="CF40" s="34">
        <v>280.74900000000002</v>
      </c>
      <c r="CG40" s="35">
        <v>4531.57</v>
      </c>
      <c r="CH40" s="34">
        <v>0.2</v>
      </c>
      <c r="CI40" s="35">
        <v>11.8</v>
      </c>
      <c r="CJ40" s="34">
        <v>0.2</v>
      </c>
      <c r="CK40" s="35">
        <v>11.4</v>
      </c>
      <c r="CL40" s="34">
        <v>0.2</v>
      </c>
      <c r="CM40" s="35">
        <v>11.9</v>
      </c>
      <c r="CN40" s="34">
        <v>0.18</v>
      </c>
      <c r="CO40" s="35">
        <v>12.86</v>
      </c>
      <c r="CP40" s="34">
        <v>0.187</v>
      </c>
      <c r="CQ40" s="35">
        <v>9.5909999999999993</v>
      </c>
      <c r="CR40" s="34">
        <v>0.19700000000000001</v>
      </c>
      <c r="CS40" s="35">
        <v>9.8320000000000007</v>
      </c>
      <c r="CT40" s="34" t="s">
        <v>6</v>
      </c>
      <c r="CU40" s="35" t="s">
        <v>6</v>
      </c>
      <c r="CV40" s="34" t="s">
        <v>6</v>
      </c>
      <c r="CW40" s="35" t="s">
        <v>6</v>
      </c>
      <c r="CX40" s="34" t="s">
        <v>6</v>
      </c>
      <c r="CY40" s="35" t="s">
        <v>6</v>
      </c>
      <c r="CZ40" s="34" t="s">
        <v>6</v>
      </c>
      <c r="DA40" s="35" t="s">
        <v>6</v>
      </c>
      <c r="DB40" s="34"/>
      <c r="DC40" s="35"/>
      <c r="DD40" s="34"/>
      <c r="DE40" s="35"/>
      <c r="DF40" s="34" t="s">
        <v>6</v>
      </c>
      <c r="DG40" s="35" t="s">
        <v>6</v>
      </c>
      <c r="DH40" s="34" t="s">
        <v>6</v>
      </c>
      <c r="DI40" s="35" t="s">
        <v>6</v>
      </c>
      <c r="DJ40" s="34" t="s">
        <v>6</v>
      </c>
      <c r="DK40" s="35" t="s">
        <v>6</v>
      </c>
      <c r="DL40" s="34" t="s">
        <v>6</v>
      </c>
      <c r="DM40" s="35" t="s">
        <v>6</v>
      </c>
      <c r="DN40" s="34"/>
      <c r="DO40" s="35"/>
      <c r="DP40" s="34"/>
      <c r="DQ40" s="35"/>
      <c r="DR40" s="34" t="s">
        <v>6</v>
      </c>
      <c r="DS40" s="35" t="s">
        <v>6</v>
      </c>
      <c r="DT40" s="34" t="s">
        <v>6</v>
      </c>
      <c r="DU40" s="35" t="s">
        <v>6</v>
      </c>
      <c r="DV40" s="34" t="s">
        <v>6</v>
      </c>
      <c r="DW40" s="35" t="s">
        <v>6</v>
      </c>
      <c r="DX40" s="34" t="s">
        <v>6</v>
      </c>
      <c r="DY40" s="35" t="s">
        <v>6</v>
      </c>
      <c r="DZ40" s="34"/>
      <c r="EA40" s="35"/>
      <c r="EB40" s="34"/>
      <c r="EC40" s="35"/>
      <c r="ED40" s="34">
        <v>8.8000000000000007</v>
      </c>
      <c r="EE40" s="35">
        <v>152.4</v>
      </c>
      <c r="EF40" s="34" t="s">
        <v>6</v>
      </c>
      <c r="EG40" s="35" t="s">
        <v>6</v>
      </c>
      <c r="EH40" s="34">
        <v>30.9</v>
      </c>
      <c r="EI40" s="35">
        <v>342.2</v>
      </c>
      <c r="EJ40" s="34">
        <v>33.43</v>
      </c>
      <c r="EK40" s="35">
        <v>370.38</v>
      </c>
      <c r="EL40" s="34">
        <v>33.382999999999925</v>
      </c>
      <c r="EM40" s="35">
        <v>369.23300000000017</v>
      </c>
      <c r="EN40" s="34">
        <v>86.67999999999995</v>
      </c>
      <c r="EO40" s="35">
        <v>1254.4989999999998</v>
      </c>
      <c r="EP40" s="34">
        <f t="shared" si="8"/>
        <v>356.5</v>
      </c>
      <c r="EQ40" s="35">
        <f t="shared" si="8"/>
        <v>5380.0999999999995</v>
      </c>
      <c r="ER40" s="34">
        <f t="shared" si="8"/>
        <v>315.2</v>
      </c>
      <c r="ES40" s="35">
        <f t="shared" si="8"/>
        <v>5224.4999999999991</v>
      </c>
      <c r="ET40" s="34">
        <f t="shared" si="8"/>
        <v>336.99999999999994</v>
      </c>
      <c r="EU40" s="35">
        <f t="shared" si="8"/>
        <v>5795.2</v>
      </c>
      <c r="EV40" s="34">
        <f t="shared" si="8"/>
        <v>326.15999999999997</v>
      </c>
      <c r="EW40" s="35">
        <f t="shared" si="8"/>
        <v>5176.1399999999994</v>
      </c>
      <c r="EX40" s="34">
        <v>378.96499999999997</v>
      </c>
      <c r="EY40" s="35">
        <v>6887.4539999999997</v>
      </c>
      <c r="EZ40" s="34">
        <v>462.97500000000002</v>
      </c>
      <c r="FA40" s="35">
        <v>8652.2029999999995</v>
      </c>
    </row>
    <row r="41" spans="1:157">
      <c r="A41" s="57" t="s">
        <v>41</v>
      </c>
      <c r="B41" s="32" t="s">
        <v>6</v>
      </c>
      <c r="C41" s="33" t="s">
        <v>6</v>
      </c>
      <c r="D41" s="32" t="s">
        <v>6</v>
      </c>
      <c r="E41" s="33" t="s">
        <v>6</v>
      </c>
      <c r="F41" s="32" t="s">
        <v>6</v>
      </c>
      <c r="G41" s="33" t="s">
        <v>6</v>
      </c>
      <c r="H41" s="32" t="s">
        <v>6</v>
      </c>
      <c r="I41" s="33" t="s">
        <v>6</v>
      </c>
      <c r="J41" s="32"/>
      <c r="K41" s="33"/>
      <c r="L41" s="32"/>
      <c r="M41" s="33"/>
      <c r="N41" s="32">
        <v>41</v>
      </c>
      <c r="O41" s="33">
        <v>982.2</v>
      </c>
      <c r="P41" s="32">
        <v>42</v>
      </c>
      <c r="Q41" s="33">
        <v>1010.1</v>
      </c>
      <c r="R41" s="32">
        <v>43.7</v>
      </c>
      <c r="S41" s="33">
        <v>1054</v>
      </c>
      <c r="T41" s="32">
        <v>44.7</v>
      </c>
      <c r="U41" s="33">
        <v>1077.8</v>
      </c>
      <c r="V41" s="32">
        <v>45.5</v>
      </c>
      <c r="W41" s="33">
        <v>1097.5</v>
      </c>
      <c r="X41" s="32">
        <v>46.6</v>
      </c>
      <c r="Y41" s="33">
        <v>1124</v>
      </c>
      <c r="Z41" s="32">
        <v>11.3</v>
      </c>
      <c r="AA41" s="33">
        <v>100.9</v>
      </c>
      <c r="AB41" s="32">
        <v>11.3</v>
      </c>
      <c r="AC41" s="33">
        <v>101.8</v>
      </c>
      <c r="AD41" s="32">
        <v>11.5</v>
      </c>
      <c r="AE41" s="33">
        <v>107.2</v>
      </c>
      <c r="AF41" s="32">
        <v>11.71</v>
      </c>
      <c r="AG41" s="33">
        <v>108.4</v>
      </c>
      <c r="AH41" s="32">
        <v>11.879999999999999</v>
      </c>
      <c r="AI41" s="33">
        <v>111</v>
      </c>
      <c r="AJ41" s="32">
        <v>12.244999999999999</v>
      </c>
      <c r="AK41" s="33">
        <v>113.6</v>
      </c>
      <c r="AL41" s="32" t="s">
        <v>6</v>
      </c>
      <c r="AM41" s="33" t="s">
        <v>6</v>
      </c>
      <c r="AN41" s="32" t="s">
        <v>6</v>
      </c>
      <c r="AO41" s="33" t="s">
        <v>6</v>
      </c>
      <c r="AP41" s="32" t="s">
        <v>6</v>
      </c>
      <c r="AQ41" s="33" t="s">
        <v>6</v>
      </c>
      <c r="AR41" s="32" t="s">
        <v>6</v>
      </c>
      <c r="AS41" s="33" t="s">
        <v>6</v>
      </c>
      <c r="AT41" s="32"/>
      <c r="AU41" s="33"/>
      <c r="AV41" s="32"/>
      <c r="AW41" s="33"/>
      <c r="AX41" s="32">
        <v>13.4</v>
      </c>
      <c r="AY41" s="33">
        <v>175.7</v>
      </c>
      <c r="AZ41" s="32">
        <v>13.6</v>
      </c>
      <c r="BA41" s="33">
        <v>178.8</v>
      </c>
      <c r="BB41" s="32">
        <v>14.1</v>
      </c>
      <c r="BC41" s="33">
        <v>179.8</v>
      </c>
      <c r="BD41" s="32">
        <v>14.2</v>
      </c>
      <c r="BE41" s="33">
        <v>184</v>
      </c>
      <c r="BF41" s="32">
        <v>14.35</v>
      </c>
      <c r="BG41" s="33">
        <v>186</v>
      </c>
      <c r="BH41" s="32">
        <v>14.73</v>
      </c>
      <c r="BI41" s="33">
        <v>190.6</v>
      </c>
      <c r="BJ41" s="32">
        <v>8.4</v>
      </c>
      <c r="BK41" s="33">
        <v>82.4</v>
      </c>
      <c r="BL41" s="32">
        <v>8.6</v>
      </c>
      <c r="BM41" s="33">
        <v>85.1</v>
      </c>
      <c r="BN41" s="32">
        <v>8.9</v>
      </c>
      <c r="BO41" s="33">
        <v>85.3</v>
      </c>
      <c r="BP41" s="32">
        <v>9.19</v>
      </c>
      <c r="BQ41" s="33">
        <v>90</v>
      </c>
      <c r="BR41" s="32">
        <v>9.3000000000000007</v>
      </c>
      <c r="BS41" s="33">
        <v>93.9</v>
      </c>
      <c r="BT41" s="32">
        <v>9.3800000000000008</v>
      </c>
      <c r="BU41" s="33">
        <v>76.745000000000005</v>
      </c>
      <c r="BV41" s="32">
        <v>88.1</v>
      </c>
      <c r="BW41" s="33">
        <v>578</v>
      </c>
      <c r="BX41" s="32">
        <v>89.5</v>
      </c>
      <c r="BY41" s="33">
        <v>620.20000000000005</v>
      </c>
      <c r="BZ41" s="32">
        <v>90.9</v>
      </c>
      <c r="CA41" s="33">
        <v>661.5</v>
      </c>
      <c r="CB41" s="32">
        <v>92.5</v>
      </c>
      <c r="CC41" s="33">
        <v>735</v>
      </c>
      <c r="CD41" s="32">
        <v>93.5</v>
      </c>
      <c r="CE41" s="33">
        <v>430.71</v>
      </c>
      <c r="CF41" s="32">
        <v>95.43</v>
      </c>
      <c r="CG41" s="33">
        <v>799.65</v>
      </c>
      <c r="CH41" s="32">
        <v>11.1</v>
      </c>
      <c r="CI41" s="33">
        <v>321.8</v>
      </c>
      <c r="CJ41" s="32">
        <v>11.1</v>
      </c>
      <c r="CK41" s="33">
        <v>324.2</v>
      </c>
      <c r="CL41" s="32">
        <v>11.2</v>
      </c>
      <c r="CM41" s="33">
        <v>327.8</v>
      </c>
      <c r="CN41" s="32">
        <v>11.3</v>
      </c>
      <c r="CO41" s="33">
        <v>331</v>
      </c>
      <c r="CP41" s="32">
        <v>11.4</v>
      </c>
      <c r="CQ41" s="33">
        <v>335</v>
      </c>
      <c r="CR41" s="32">
        <v>11.755000000000001</v>
      </c>
      <c r="CS41" s="33">
        <v>345.5</v>
      </c>
      <c r="CT41" s="32">
        <v>9.5530000000000008</v>
      </c>
      <c r="CU41" s="33">
        <v>293.8</v>
      </c>
      <c r="CV41" s="32">
        <v>9.9</v>
      </c>
      <c r="CW41" s="33">
        <v>303.7</v>
      </c>
      <c r="CX41" s="32">
        <v>10.1</v>
      </c>
      <c r="CY41" s="33">
        <v>309.89999999999998</v>
      </c>
      <c r="CZ41" s="32">
        <v>10.5</v>
      </c>
      <c r="DA41" s="33">
        <v>310</v>
      </c>
      <c r="DB41" s="32">
        <v>10.7</v>
      </c>
      <c r="DC41" s="33">
        <v>316</v>
      </c>
      <c r="DD41" s="32">
        <v>10.83</v>
      </c>
      <c r="DE41" s="33">
        <v>320</v>
      </c>
      <c r="DF41" s="32" t="s">
        <v>6</v>
      </c>
      <c r="DG41" s="33" t="s">
        <v>6</v>
      </c>
      <c r="DH41" s="32" t="s">
        <v>6</v>
      </c>
      <c r="DI41" s="33" t="s">
        <v>6</v>
      </c>
      <c r="DJ41" s="32" t="s">
        <v>6</v>
      </c>
      <c r="DK41" s="33" t="s">
        <v>6</v>
      </c>
      <c r="DL41" s="32" t="s">
        <v>6</v>
      </c>
      <c r="DM41" s="33" t="s">
        <v>6</v>
      </c>
      <c r="DN41" s="32"/>
      <c r="DO41" s="33"/>
      <c r="DP41" s="32"/>
      <c r="DQ41" s="33"/>
      <c r="DR41" s="32">
        <v>4</v>
      </c>
      <c r="DS41" s="33">
        <v>43.4</v>
      </c>
      <c r="DT41" s="32">
        <v>4</v>
      </c>
      <c r="DU41" s="33">
        <v>43.6</v>
      </c>
      <c r="DV41" s="32">
        <v>4.0999999999999996</v>
      </c>
      <c r="DW41" s="33">
        <v>43.6</v>
      </c>
      <c r="DX41" s="32">
        <v>4.1500000000000004</v>
      </c>
      <c r="DY41" s="33">
        <v>44.8</v>
      </c>
      <c r="DZ41" s="32">
        <v>4.2</v>
      </c>
      <c r="EA41" s="33">
        <v>45.4</v>
      </c>
      <c r="EB41" s="32">
        <v>4.2750000000000004</v>
      </c>
      <c r="EC41" s="33">
        <v>46.1</v>
      </c>
      <c r="ED41" s="32">
        <v>21.4</v>
      </c>
      <c r="EE41" s="33">
        <v>282.8</v>
      </c>
      <c r="EF41" s="32" t="s">
        <v>6</v>
      </c>
      <c r="EG41" s="33" t="s">
        <v>6</v>
      </c>
      <c r="EH41" s="32">
        <v>22</v>
      </c>
      <c r="EI41" s="33">
        <v>286.3</v>
      </c>
      <c r="EJ41" s="32">
        <v>22.35</v>
      </c>
      <c r="EK41" s="33">
        <v>290.5</v>
      </c>
      <c r="EL41" s="32">
        <v>22.669999999999987</v>
      </c>
      <c r="EM41" s="33">
        <v>294.19999999999982</v>
      </c>
      <c r="EN41" s="32">
        <v>23.004999999999995</v>
      </c>
      <c r="EO41" s="33">
        <v>297.5</v>
      </c>
      <c r="EP41" s="32">
        <f t="shared" si="8"/>
        <v>208.25299999999999</v>
      </c>
      <c r="EQ41" s="33">
        <f t="shared" si="8"/>
        <v>2861.0000000000009</v>
      </c>
      <c r="ER41" s="32">
        <f t="shared" si="8"/>
        <v>190</v>
      </c>
      <c r="ES41" s="33">
        <f t="shared" si="8"/>
        <v>2667.4999999999995</v>
      </c>
      <c r="ET41" s="32">
        <f t="shared" si="8"/>
        <v>216.5</v>
      </c>
      <c r="EU41" s="33">
        <f t="shared" si="8"/>
        <v>3055.4000000000005</v>
      </c>
      <c r="EV41" s="32">
        <f t="shared" si="8"/>
        <v>220.60000000000002</v>
      </c>
      <c r="EW41" s="33">
        <f t="shared" si="8"/>
        <v>3171.5</v>
      </c>
      <c r="EX41" s="32">
        <v>223.49999999999997</v>
      </c>
      <c r="EY41" s="33">
        <v>2909.71</v>
      </c>
      <c r="EZ41" s="32">
        <v>228.25</v>
      </c>
      <c r="FA41" s="33">
        <v>3313.6949999999997</v>
      </c>
    </row>
    <row r="42" spans="1:157" s="4" customFormat="1">
      <c r="A42" s="58"/>
      <c r="B42" s="30"/>
      <c r="C42" s="31"/>
      <c r="D42" s="30"/>
      <c r="E42" s="31"/>
      <c r="F42" s="30"/>
      <c r="G42" s="31"/>
      <c r="H42" s="30"/>
      <c r="I42" s="31"/>
      <c r="J42" s="30"/>
      <c r="K42" s="31"/>
      <c r="L42" s="30"/>
      <c r="M42" s="31"/>
      <c r="N42" s="30"/>
      <c r="O42" s="31"/>
      <c r="P42" s="30"/>
      <c r="Q42" s="31"/>
      <c r="R42" s="30"/>
      <c r="S42" s="31"/>
      <c r="T42" s="30"/>
      <c r="U42" s="31"/>
      <c r="V42" s="30"/>
      <c r="W42" s="31"/>
      <c r="X42" s="30"/>
      <c r="Y42" s="31"/>
      <c r="Z42" s="30"/>
      <c r="AA42" s="31"/>
      <c r="AB42" s="30"/>
      <c r="AC42" s="31"/>
      <c r="AD42" s="30"/>
      <c r="AE42" s="31"/>
      <c r="AF42" s="30"/>
      <c r="AG42" s="31"/>
      <c r="AH42" s="30"/>
      <c r="AI42" s="31"/>
      <c r="AJ42" s="30"/>
      <c r="AK42" s="31"/>
      <c r="AL42" s="30"/>
      <c r="AM42" s="31"/>
      <c r="AN42" s="30"/>
      <c r="AO42" s="31"/>
      <c r="AP42" s="30"/>
      <c r="AQ42" s="31"/>
      <c r="AR42" s="30"/>
      <c r="AS42" s="31"/>
      <c r="AT42" s="30"/>
      <c r="AU42" s="31"/>
      <c r="AV42" s="30"/>
      <c r="AW42" s="31"/>
      <c r="AX42" s="30"/>
      <c r="AY42" s="31"/>
      <c r="AZ42" s="30"/>
      <c r="BA42" s="31"/>
      <c r="BB42" s="30"/>
      <c r="BC42" s="31"/>
      <c r="BD42" s="30"/>
      <c r="BE42" s="31"/>
      <c r="BF42" s="30"/>
      <c r="BG42" s="31"/>
      <c r="BH42" s="30"/>
      <c r="BI42" s="31"/>
      <c r="BJ42" s="30"/>
      <c r="BK42" s="31"/>
      <c r="BL42" s="30"/>
      <c r="BM42" s="31"/>
      <c r="BN42" s="30"/>
      <c r="BO42" s="31"/>
      <c r="BP42" s="30"/>
      <c r="BQ42" s="31"/>
      <c r="BR42" s="30"/>
      <c r="BS42" s="31"/>
      <c r="BT42" s="30"/>
      <c r="BU42" s="31"/>
      <c r="BV42" s="30"/>
      <c r="BW42" s="31"/>
      <c r="BX42" s="30"/>
      <c r="BY42" s="31"/>
      <c r="BZ42" s="30"/>
      <c r="CA42" s="31"/>
      <c r="CB42" s="30"/>
      <c r="CC42" s="31"/>
      <c r="CD42" s="30"/>
      <c r="CE42" s="31"/>
      <c r="CF42" s="30"/>
      <c r="CG42" s="31"/>
      <c r="CH42" s="30"/>
      <c r="CI42" s="31"/>
      <c r="CJ42" s="30"/>
      <c r="CK42" s="31"/>
      <c r="CL42" s="30"/>
      <c r="CM42" s="31"/>
      <c r="CN42" s="30"/>
      <c r="CO42" s="31"/>
      <c r="CP42" s="30"/>
      <c r="CQ42" s="31"/>
      <c r="CR42" s="30"/>
      <c r="CS42" s="31"/>
      <c r="CT42" s="30"/>
      <c r="CU42" s="31"/>
      <c r="CV42" s="30"/>
      <c r="CW42" s="31"/>
      <c r="CX42" s="30"/>
      <c r="CY42" s="31"/>
      <c r="CZ42" s="30"/>
      <c r="DA42" s="31"/>
      <c r="DB42" s="30"/>
      <c r="DC42" s="31"/>
      <c r="DD42" s="30"/>
      <c r="DE42" s="31"/>
      <c r="DF42" s="30"/>
      <c r="DG42" s="31"/>
      <c r="DH42" s="30"/>
      <c r="DI42" s="31"/>
      <c r="DJ42" s="30"/>
      <c r="DK42" s="31"/>
      <c r="DL42" s="30"/>
      <c r="DM42" s="31"/>
      <c r="DN42" s="30"/>
      <c r="DO42" s="31"/>
      <c r="DP42" s="30"/>
      <c r="DQ42" s="31"/>
      <c r="DR42" s="30"/>
      <c r="DS42" s="31"/>
      <c r="DT42" s="30"/>
      <c r="DU42" s="31"/>
      <c r="DV42" s="30"/>
      <c r="DW42" s="31"/>
      <c r="DX42" s="30"/>
      <c r="DY42" s="31"/>
      <c r="DZ42" s="30"/>
      <c r="EA42" s="31"/>
      <c r="EB42" s="30"/>
      <c r="EC42" s="31"/>
      <c r="ED42" s="30"/>
      <c r="EE42" s="31"/>
      <c r="EF42" s="30"/>
      <c r="EG42" s="31"/>
      <c r="EH42" s="30"/>
      <c r="EI42" s="31"/>
      <c r="EJ42" s="30"/>
      <c r="EK42" s="31"/>
      <c r="EL42" s="30">
        <v>0</v>
      </c>
      <c r="EM42" s="31">
        <v>0</v>
      </c>
      <c r="EN42" s="30">
        <v>0</v>
      </c>
      <c r="EO42" s="31">
        <v>0</v>
      </c>
      <c r="EP42" s="30"/>
      <c r="EQ42" s="31"/>
      <c r="ER42" s="30"/>
      <c r="ES42" s="31"/>
      <c r="ET42" s="30"/>
      <c r="EU42" s="31"/>
      <c r="EV42" s="30"/>
      <c r="EW42" s="31"/>
      <c r="EX42" s="30"/>
      <c r="EY42" s="31"/>
      <c r="EZ42" s="30"/>
      <c r="FA42" s="31"/>
    </row>
    <row r="43" spans="1:157">
      <c r="A43" s="47" t="s">
        <v>15</v>
      </c>
      <c r="B43" s="36"/>
      <c r="C43" s="37"/>
      <c r="D43" s="36"/>
      <c r="E43" s="37"/>
      <c r="F43" s="36"/>
      <c r="G43" s="37"/>
      <c r="H43" s="36"/>
      <c r="I43" s="37"/>
      <c r="J43" s="36"/>
      <c r="K43" s="37"/>
      <c r="L43" s="36"/>
      <c r="M43" s="37"/>
      <c r="N43" s="36"/>
      <c r="O43" s="37"/>
      <c r="P43" s="36"/>
      <c r="Q43" s="37"/>
      <c r="R43" s="36"/>
      <c r="S43" s="37"/>
      <c r="T43" s="36"/>
      <c r="U43" s="37"/>
      <c r="V43" s="36"/>
      <c r="W43" s="37"/>
      <c r="X43" s="36"/>
      <c r="Y43" s="37"/>
      <c r="Z43" s="36"/>
      <c r="AA43" s="37"/>
      <c r="AB43" s="36"/>
      <c r="AC43" s="37"/>
      <c r="AD43" s="36"/>
      <c r="AE43" s="37"/>
      <c r="AF43" s="36"/>
      <c r="AG43" s="37"/>
      <c r="AH43" s="36"/>
      <c r="AI43" s="37"/>
      <c r="AJ43" s="36"/>
      <c r="AK43" s="37"/>
      <c r="AL43" s="36"/>
      <c r="AM43" s="37"/>
      <c r="AN43" s="36"/>
      <c r="AO43" s="37"/>
      <c r="AP43" s="36"/>
      <c r="AQ43" s="37"/>
      <c r="AR43" s="36"/>
      <c r="AS43" s="37"/>
      <c r="AT43" s="36"/>
      <c r="AU43" s="37"/>
      <c r="AV43" s="36"/>
      <c r="AW43" s="37"/>
      <c r="AX43" s="36"/>
      <c r="AY43" s="37"/>
      <c r="AZ43" s="36"/>
      <c r="BA43" s="37"/>
      <c r="BB43" s="36"/>
      <c r="BC43" s="37"/>
      <c r="BD43" s="36"/>
      <c r="BE43" s="37"/>
      <c r="BF43" s="36"/>
      <c r="BG43" s="37"/>
      <c r="BH43" s="36"/>
      <c r="BI43" s="37"/>
      <c r="BJ43" s="36"/>
      <c r="BK43" s="37"/>
      <c r="BL43" s="36"/>
      <c r="BM43" s="37"/>
      <c r="BN43" s="36"/>
      <c r="BO43" s="37"/>
      <c r="BP43" s="36"/>
      <c r="BQ43" s="37"/>
      <c r="BR43" s="36"/>
      <c r="BS43" s="37"/>
      <c r="BT43" s="36"/>
      <c r="BU43" s="37"/>
      <c r="BV43" s="36"/>
      <c r="BW43" s="37"/>
      <c r="BX43" s="36"/>
      <c r="BY43" s="37"/>
      <c r="BZ43" s="36"/>
      <c r="CA43" s="37"/>
      <c r="CB43" s="36"/>
      <c r="CC43" s="37"/>
      <c r="CD43" s="36"/>
      <c r="CE43" s="37"/>
      <c r="CF43" s="36"/>
      <c r="CG43" s="37"/>
      <c r="CH43" s="36"/>
      <c r="CI43" s="37"/>
      <c r="CJ43" s="36"/>
      <c r="CK43" s="37"/>
      <c r="CL43" s="36"/>
      <c r="CM43" s="37"/>
      <c r="CN43" s="36"/>
      <c r="CO43" s="37"/>
      <c r="CP43" s="36"/>
      <c r="CQ43" s="37"/>
      <c r="CR43" s="36"/>
      <c r="CS43" s="37"/>
      <c r="CT43" s="36"/>
      <c r="CU43" s="37"/>
      <c r="CV43" s="36"/>
      <c r="CW43" s="37"/>
      <c r="CX43" s="36"/>
      <c r="CY43" s="37"/>
      <c r="CZ43" s="36"/>
      <c r="DA43" s="37"/>
      <c r="DB43" s="36"/>
      <c r="DC43" s="37"/>
      <c r="DD43" s="36"/>
      <c r="DE43" s="37"/>
      <c r="DF43" s="36"/>
      <c r="DG43" s="37"/>
      <c r="DH43" s="36"/>
      <c r="DI43" s="37"/>
      <c r="DJ43" s="36"/>
      <c r="DK43" s="37"/>
      <c r="DL43" s="36"/>
      <c r="DM43" s="37"/>
      <c r="DN43" s="36"/>
      <c r="DO43" s="37"/>
      <c r="DP43" s="36"/>
      <c r="DQ43" s="37"/>
      <c r="DR43" s="36"/>
      <c r="DS43" s="37"/>
      <c r="DT43" s="36"/>
      <c r="DU43" s="37"/>
      <c r="DV43" s="36"/>
      <c r="DW43" s="37"/>
      <c r="DX43" s="36"/>
      <c r="DY43" s="37"/>
      <c r="DZ43" s="36"/>
      <c r="EA43" s="37"/>
      <c r="EB43" s="36"/>
      <c r="EC43" s="37"/>
      <c r="ED43" s="36"/>
      <c r="EE43" s="37"/>
      <c r="EF43" s="36"/>
      <c r="EG43" s="37"/>
      <c r="EH43" s="36"/>
      <c r="EI43" s="37"/>
      <c r="EJ43" s="36"/>
      <c r="EK43" s="37"/>
      <c r="EL43" s="36">
        <v>0</v>
      </c>
      <c r="EM43" s="37">
        <v>0</v>
      </c>
      <c r="EN43" s="36">
        <v>0</v>
      </c>
      <c r="EO43" s="37">
        <v>0</v>
      </c>
      <c r="EP43" s="36"/>
      <c r="EQ43" s="37"/>
      <c r="ER43" s="36"/>
      <c r="ES43" s="37"/>
      <c r="ET43" s="36"/>
      <c r="EU43" s="37"/>
      <c r="EV43" s="36"/>
      <c r="EW43" s="37"/>
      <c r="EX43" s="36"/>
      <c r="EY43" s="37"/>
      <c r="EZ43" s="36"/>
      <c r="FA43" s="37"/>
    </row>
    <row r="44" spans="1:157" s="4" customFormat="1">
      <c r="A44" s="57" t="s">
        <v>42</v>
      </c>
      <c r="B44" s="34" t="s">
        <v>6</v>
      </c>
      <c r="C44" s="35" t="s">
        <v>6</v>
      </c>
      <c r="D44" s="34" t="s">
        <v>6</v>
      </c>
      <c r="E44" s="35" t="s">
        <v>6</v>
      </c>
      <c r="F44" s="34" t="s">
        <v>6</v>
      </c>
      <c r="G44" s="35" t="s">
        <v>6</v>
      </c>
      <c r="H44" s="34" t="s">
        <v>6</v>
      </c>
      <c r="I44" s="35" t="s">
        <v>6</v>
      </c>
      <c r="J44" s="34"/>
      <c r="K44" s="35"/>
      <c r="L44" s="34"/>
      <c r="M44" s="35"/>
      <c r="N44" s="34">
        <v>1.6</v>
      </c>
      <c r="O44" s="35">
        <v>14.9</v>
      </c>
      <c r="P44" s="34">
        <v>1.6</v>
      </c>
      <c r="Q44" s="35">
        <v>16.899999999999999</v>
      </c>
      <c r="R44" s="34">
        <v>1.7</v>
      </c>
      <c r="S44" s="35">
        <v>18.5</v>
      </c>
      <c r="T44" s="34">
        <v>1.68</v>
      </c>
      <c r="U44" s="35">
        <v>18.350000000000001</v>
      </c>
      <c r="V44" s="34">
        <v>1.82</v>
      </c>
      <c r="W44" s="35">
        <v>14.04</v>
      </c>
      <c r="X44" s="34">
        <v>1.841</v>
      </c>
      <c r="Y44" s="35">
        <v>15.962</v>
      </c>
      <c r="Z44" s="34">
        <v>0.3</v>
      </c>
      <c r="AA44" s="35">
        <v>1.3</v>
      </c>
      <c r="AB44" s="34">
        <v>0.3</v>
      </c>
      <c r="AC44" s="35">
        <v>1.3</v>
      </c>
      <c r="AD44" s="34">
        <v>0.3</v>
      </c>
      <c r="AE44" s="35">
        <v>1.4</v>
      </c>
      <c r="AF44" s="34">
        <v>0.27</v>
      </c>
      <c r="AG44" s="35">
        <v>1.31</v>
      </c>
      <c r="AH44" s="34">
        <v>0.35000000000000003</v>
      </c>
      <c r="AI44" s="35">
        <v>2.2999999999999998</v>
      </c>
      <c r="AJ44" s="34">
        <v>0.34600000000000003</v>
      </c>
      <c r="AK44" s="35">
        <v>1.228</v>
      </c>
      <c r="AL44" s="34" t="s">
        <v>6</v>
      </c>
      <c r="AM44" s="35" t="s">
        <v>6</v>
      </c>
      <c r="AN44" s="34" t="s">
        <v>6</v>
      </c>
      <c r="AO44" s="35" t="s">
        <v>6</v>
      </c>
      <c r="AP44" s="34" t="s">
        <v>6</v>
      </c>
      <c r="AQ44" s="35" t="s">
        <v>6</v>
      </c>
      <c r="AR44" s="34" t="s">
        <v>6</v>
      </c>
      <c r="AS44" s="35" t="s">
        <v>6</v>
      </c>
      <c r="AT44" s="34"/>
      <c r="AU44" s="35"/>
      <c r="AV44" s="34"/>
      <c r="AW44" s="35"/>
      <c r="AX44" s="34" t="s">
        <v>6</v>
      </c>
      <c r="AY44" s="35" t="s">
        <v>6</v>
      </c>
      <c r="AZ44" s="34">
        <v>0</v>
      </c>
      <c r="BA44" s="35">
        <v>0.4</v>
      </c>
      <c r="BB44" s="34" t="s">
        <v>6</v>
      </c>
      <c r="BC44" s="35">
        <v>0.4</v>
      </c>
      <c r="BD44" s="34">
        <v>0.05</v>
      </c>
      <c r="BE44" s="35">
        <v>0.42</v>
      </c>
      <c r="BF44" s="34">
        <v>0.08</v>
      </c>
      <c r="BG44" s="35">
        <v>0.21</v>
      </c>
      <c r="BH44" s="34">
        <v>9.0999999999999998E-2</v>
      </c>
      <c r="BI44" s="35">
        <v>0.50800000000000001</v>
      </c>
      <c r="BJ44" s="34" t="s">
        <v>6</v>
      </c>
      <c r="BK44" s="35" t="s">
        <v>6</v>
      </c>
      <c r="BL44" s="34" t="s">
        <v>6</v>
      </c>
      <c r="BM44" s="35" t="s">
        <v>6</v>
      </c>
      <c r="BN44" s="34" t="s">
        <v>6</v>
      </c>
      <c r="BO44" s="35" t="s">
        <v>6</v>
      </c>
      <c r="BP44" s="34" t="s">
        <v>6</v>
      </c>
      <c r="BQ44" s="35" t="s">
        <v>6</v>
      </c>
      <c r="BR44" s="34"/>
      <c r="BS44" s="35"/>
      <c r="BT44" s="34"/>
      <c r="BU44" s="35"/>
      <c r="BV44" s="34">
        <v>0.3</v>
      </c>
      <c r="BW44" s="35">
        <v>2.6</v>
      </c>
      <c r="BX44" s="34">
        <v>0.3</v>
      </c>
      <c r="BY44" s="35">
        <v>2.2000000000000002</v>
      </c>
      <c r="BZ44" s="34">
        <v>0.3</v>
      </c>
      <c r="CA44" s="35">
        <v>2.8</v>
      </c>
      <c r="CB44" s="34">
        <v>0.3</v>
      </c>
      <c r="CC44" s="35">
        <v>2.8</v>
      </c>
      <c r="CD44" s="34">
        <v>0.4</v>
      </c>
      <c r="CE44" s="35">
        <v>3.85</v>
      </c>
      <c r="CF44" s="34">
        <v>0.40400000000000003</v>
      </c>
      <c r="CG44" s="35">
        <v>2.93</v>
      </c>
      <c r="CH44" s="34">
        <v>0.3</v>
      </c>
      <c r="CI44" s="35">
        <v>2.1</v>
      </c>
      <c r="CJ44" s="34">
        <v>0.3</v>
      </c>
      <c r="CK44" s="35">
        <v>2.2000000000000002</v>
      </c>
      <c r="CL44" s="34">
        <v>0.3</v>
      </c>
      <c r="CM44" s="35">
        <v>2.4</v>
      </c>
      <c r="CN44" s="34">
        <v>0.33</v>
      </c>
      <c r="CO44" s="35">
        <v>2.38</v>
      </c>
      <c r="CP44" s="34">
        <v>0.32</v>
      </c>
      <c r="CQ44" s="35">
        <v>2.7</v>
      </c>
      <c r="CR44" s="34">
        <v>0.32900000000000001</v>
      </c>
      <c r="CS44" s="35">
        <v>3.4620000000000002</v>
      </c>
      <c r="CT44" s="34">
        <v>0.15</v>
      </c>
      <c r="CU44" s="35">
        <v>0.6</v>
      </c>
      <c r="CV44" s="34">
        <v>0.2</v>
      </c>
      <c r="CW44" s="35">
        <v>0.7</v>
      </c>
      <c r="CX44" s="34">
        <v>0.2</v>
      </c>
      <c r="CY44" s="35">
        <v>0.7</v>
      </c>
      <c r="CZ44" s="34">
        <v>0.23</v>
      </c>
      <c r="DA44" s="35">
        <v>0.69</v>
      </c>
      <c r="DB44" s="34">
        <v>0.12</v>
      </c>
      <c r="DC44" s="35">
        <v>2.2999999999999998</v>
      </c>
      <c r="DD44" s="34">
        <v>0.13300000000000001</v>
      </c>
      <c r="DE44" s="35">
        <v>3.0129999999999999</v>
      </c>
      <c r="DF44" s="34" t="s">
        <v>6</v>
      </c>
      <c r="DG44" s="35" t="s">
        <v>6</v>
      </c>
      <c r="DH44" s="34" t="s">
        <v>6</v>
      </c>
      <c r="DI44" s="35" t="s">
        <v>6</v>
      </c>
      <c r="DJ44" s="34" t="s">
        <v>6</v>
      </c>
      <c r="DK44" s="35" t="s">
        <v>6</v>
      </c>
      <c r="DL44" s="34" t="s">
        <v>6</v>
      </c>
      <c r="DM44" s="35" t="s">
        <v>6</v>
      </c>
      <c r="DN44" s="34">
        <v>0.01</v>
      </c>
      <c r="DO44" s="35">
        <v>0</v>
      </c>
      <c r="DP44" s="34">
        <v>6.0000000000000001E-3</v>
      </c>
      <c r="DQ44" s="35">
        <v>2E-3</v>
      </c>
      <c r="DR44" s="34">
        <v>0.2</v>
      </c>
      <c r="DS44" s="35">
        <v>2.9</v>
      </c>
      <c r="DT44" s="34">
        <v>0.2</v>
      </c>
      <c r="DU44" s="35">
        <v>3</v>
      </c>
      <c r="DV44" s="34">
        <v>0.2</v>
      </c>
      <c r="DW44" s="35">
        <v>3.1</v>
      </c>
      <c r="DX44" s="34">
        <v>0.16</v>
      </c>
      <c r="DY44" s="35">
        <v>3.12</v>
      </c>
      <c r="DZ44" s="34">
        <v>0.28000000000000003</v>
      </c>
      <c r="EA44" s="35">
        <v>3.29</v>
      </c>
      <c r="EB44" s="34">
        <v>0.27800000000000002</v>
      </c>
      <c r="EC44" s="35">
        <v>2.2949999999999999</v>
      </c>
      <c r="ED44" s="34">
        <v>0.27100000000000002</v>
      </c>
      <c r="EE44" s="35">
        <v>2.4</v>
      </c>
      <c r="EF44" s="34" t="s">
        <v>6</v>
      </c>
      <c r="EG44" s="35" t="s">
        <v>6</v>
      </c>
      <c r="EH44" s="34">
        <v>0.2</v>
      </c>
      <c r="EI44" s="35">
        <v>1.3</v>
      </c>
      <c r="EJ44" s="34">
        <v>0.21</v>
      </c>
      <c r="EK44" s="35">
        <v>1.6</v>
      </c>
      <c r="EL44" s="34">
        <v>0.17000000000000037</v>
      </c>
      <c r="EM44" s="35">
        <v>1.0399999999999991</v>
      </c>
      <c r="EN44" s="34">
        <v>0.24800000000000022</v>
      </c>
      <c r="EO44" s="35">
        <v>2.1979999999999968</v>
      </c>
      <c r="EP44" s="34">
        <f t="shared" ref="EP44:EW50" si="9">SUM(B44,N44,Z44,AL44,AX44,BJ44,BV44,CH44,CT44,DF44,DR44,ED44)</f>
        <v>3.121</v>
      </c>
      <c r="EQ44" s="35">
        <f t="shared" si="9"/>
        <v>26.8</v>
      </c>
      <c r="ER44" s="34">
        <f t="shared" si="9"/>
        <v>2.9000000000000004</v>
      </c>
      <c r="ES44" s="35">
        <f t="shared" si="9"/>
        <v>26.699999999999996</v>
      </c>
      <c r="ET44" s="34">
        <f t="shared" si="9"/>
        <v>3.2</v>
      </c>
      <c r="EU44" s="35">
        <f t="shared" si="9"/>
        <v>30.599999999999998</v>
      </c>
      <c r="EV44" s="34">
        <f t="shared" si="9"/>
        <v>3.23</v>
      </c>
      <c r="EW44" s="35">
        <f t="shared" si="9"/>
        <v>30.670000000000005</v>
      </c>
      <c r="EX44" s="34">
        <v>3.5500000000000003</v>
      </c>
      <c r="EY44" s="35">
        <v>29.73</v>
      </c>
      <c r="EZ44" s="34">
        <v>3.6760000000000002</v>
      </c>
      <c r="FA44" s="35">
        <v>31.597999999999995</v>
      </c>
    </row>
    <row r="45" spans="1:157">
      <c r="A45" s="57" t="s">
        <v>46</v>
      </c>
      <c r="B45" s="32" t="s">
        <v>6</v>
      </c>
      <c r="C45" s="33" t="s">
        <v>6</v>
      </c>
      <c r="D45" s="32" t="s">
        <v>6</v>
      </c>
      <c r="E45" s="33" t="s">
        <v>6</v>
      </c>
      <c r="F45" s="32" t="s">
        <v>6</v>
      </c>
      <c r="G45" s="33" t="s">
        <v>6</v>
      </c>
      <c r="H45" s="32" t="s">
        <v>6</v>
      </c>
      <c r="I45" s="33" t="s">
        <v>6</v>
      </c>
      <c r="J45" s="32"/>
      <c r="K45" s="33"/>
      <c r="L45" s="32"/>
      <c r="M45" s="33"/>
      <c r="N45" s="32" t="s">
        <v>6</v>
      </c>
      <c r="O45" s="33" t="s">
        <v>6</v>
      </c>
      <c r="P45" s="32" t="s">
        <v>6</v>
      </c>
      <c r="Q45" s="33" t="s">
        <v>6</v>
      </c>
      <c r="R45" s="32" t="s">
        <v>6</v>
      </c>
      <c r="S45" s="33" t="s">
        <v>6</v>
      </c>
      <c r="T45" s="32" t="s">
        <v>6</v>
      </c>
      <c r="U45" s="33" t="s">
        <v>6</v>
      </c>
      <c r="V45" s="32"/>
      <c r="W45" s="33"/>
      <c r="X45" s="32"/>
      <c r="Y45" s="33"/>
      <c r="Z45" s="32" t="s">
        <v>6</v>
      </c>
      <c r="AA45" s="33">
        <v>0.2</v>
      </c>
      <c r="AB45" s="32">
        <v>0</v>
      </c>
      <c r="AC45" s="33">
        <v>0.2</v>
      </c>
      <c r="AD45" s="32" t="s">
        <v>6</v>
      </c>
      <c r="AE45" s="33" t="s">
        <v>6</v>
      </c>
      <c r="AF45" s="32" t="s">
        <v>6</v>
      </c>
      <c r="AG45" s="33" t="s">
        <v>6</v>
      </c>
      <c r="AH45" s="32"/>
      <c r="AI45" s="33"/>
      <c r="AJ45" s="32"/>
      <c r="AK45" s="33"/>
      <c r="AL45" s="32" t="s">
        <v>6</v>
      </c>
      <c r="AM45" s="33" t="s">
        <v>6</v>
      </c>
      <c r="AN45" s="32" t="s">
        <v>6</v>
      </c>
      <c r="AO45" s="33" t="s">
        <v>6</v>
      </c>
      <c r="AP45" s="32" t="s">
        <v>6</v>
      </c>
      <c r="AQ45" s="33" t="s">
        <v>6</v>
      </c>
      <c r="AR45" s="32" t="s">
        <v>6</v>
      </c>
      <c r="AS45" s="33" t="s">
        <v>6</v>
      </c>
      <c r="AT45" s="32"/>
      <c r="AU45" s="33"/>
      <c r="AV45" s="32"/>
      <c r="AW45" s="33"/>
      <c r="AX45" s="32" t="s">
        <v>6</v>
      </c>
      <c r="AY45" s="33" t="s">
        <v>6</v>
      </c>
      <c r="AZ45" s="32">
        <v>0</v>
      </c>
      <c r="BA45" s="33">
        <v>0.3</v>
      </c>
      <c r="BB45" s="32" t="s">
        <v>6</v>
      </c>
      <c r="BC45" s="33" t="s">
        <v>6</v>
      </c>
      <c r="BD45" s="32" t="s">
        <v>6</v>
      </c>
      <c r="BE45" s="33" t="s">
        <v>6</v>
      </c>
      <c r="BF45" s="32"/>
      <c r="BG45" s="33"/>
      <c r="BH45" s="32"/>
      <c r="BI45" s="33"/>
      <c r="BJ45" s="32" t="s">
        <v>6</v>
      </c>
      <c r="BK45" s="33" t="s">
        <v>6</v>
      </c>
      <c r="BL45" s="32" t="s">
        <v>6</v>
      </c>
      <c r="BM45" s="33" t="s">
        <v>6</v>
      </c>
      <c r="BN45" s="32" t="s">
        <v>6</v>
      </c>
      <c r="BO45" s="33" t="s">
        <v>6</v>
      </c>
      <c r="BP45" s="32" t="s">
        <v>6</v>
      </c>
      <c r="BQ45" s="33" t="s">
        <v>6</v>
      </c>
      <c r="BR45" s="32"/>
      <c r="BS45" s="33"/>
      <c r="BT45" s="32"/>
      <c r="BU45" s="33"/>
      <c r="BV45" s="32" t="s">
        <v>6</v>
      </c>
      <c r="BW45" s="33">
        <v>0.4</v>
      </c>
      <c r="BX45" s="32">
        <v>0</v>
      </c>
      <c r="BY45" s="33">
        <v>0.4</v>
      </c>
      <c r="BZ45" s="32" t="s">
        <v>6</v>
      </c>
      <c r="CA45" s="33" t="s">
        <v>6</v>
      </c>
      <c r="CB45" s="32" t="s">
        <v>6</v>
      </c>
      <c r="CC45" s="33" t="s">
        <v>6</v>
      </c>
      <c r="CD45" s="32"/>
      <c r="CE45" s="33"/>
      <c r="CF45" s="32"/>
      <c r="CG45" s="33"/>
      <c r="CH45" s="32" t="s">
        <v>6</v>
      </c>
      <c r="CI45" s="33" t="s">
        <v>6</v>
      </c>
      <c r="CJ45" s="32">
        <v>0</v>
      </c>
      <c r="CK45" s="33">
        <v>0</v>
      </c>
      <c r="CL45" s="32"/>
      <c r="CM45" s="33" t="s">
        <v>6</v>
      </c>
      <c r="CN45" s="32" t="s">
        <v>6</v>
      </c>
      <c r="CO45" s="33" t="s">
        <v>6</v>
      </c>
      <c r="CP45" s="32"/>
      <c r="CQ45" s="33"/>
      <c r="CR45" s="32"/>
      <c r="CS45" s="33"/>
      <c r="CT45" s="32" t="s">
        <v>6</v>
      </c>
      <c r="CU45" s="33" t="s">
        <v>6</v>
      </c>
      <c r="CV45" s="32"/>
      <c r="CW45" s="33" t="s">
        <v>6</v>
      </c>
      <c r="CX45" s="32" t="s">
        <v>6</v>
      </c>
      <c r="CY45" s="33" t="s">
        <v>6</v>
      </c>
      <c r="CZ45" s="32" t="s">
        <v>6</v>
      </c>
      <c r="DA45" s="33" t="s">
        <v>6</v>
      </c>
      <c r="DB45" s="32"/>
      <c r="DC45" s="33"/>
      <c r="DD45" s="32"/>
      <c r="DE45" s="33"/>
      <c r="DF45" s="32" t="s">
        <v>6</v>
      </c>
      <c r="DG45" s="33" t="s">
        <v>6</v>
      </c>
      <c r="DH45" s="32" t="s">
        <v>6</v>
      </c>
      <c r="DI45" s="33" t="s">
        <v>6</v>
      </c>
      <c r="DJ45" s="32" t="s">
        <v>6</v>
      </c>
      <c r="DK45" s="33" t="s">
        <v>6</v>
      </c>
      <c r="DL45" s="32" t="s">
        <v>6</v>
      </c>
      <c r="DM45" s="33" t="s">
        <v>6</v>
      </c>
      <c r="DN45" s="32"/>
      <c r="DO45" s="33"/>
      <c r="DP45" s="32"/>
      <c r="DQ45" s="33"/>
      <c r="DR45" s="32" t="s">
        <v>6</v>
      </c>
      <c r="DS45" s="33" t="s">
        <v>6</v>
      </c>
      <c r="DT45" s="32" t="s">
        <v>6</v>
      </c>
      <c r="DU45" s="33" t="s">
        <v>6</v>
      </c>
      <c r="DV45" s="32" t="s">
        <v>6</v>
      </c>
      <c r="DW45" s="33" t="s">
        <v>6</v>
      </c>
      <c r="DX45" s="32" t="s">
        <v>6</v>
      </c>
      <c r="DY45" s="33" t="s">
        <v>6</v>
      </c>
      <c r="DZ45" s="32"/>
      <c r="EA45" s="33"/>
      <c r="EB45" s="32"/>
      <c r="EC45" s="33"/>
      <c r="ED45" s="32">
        <v>0.1</v>
      </c>
      <c r="EE45" s="33">
        <v>0.1</v>
      </c>
      <c r="EF45" s="32" t="s">
        <v>6</v>
      </c>
      <c r="EG45" s="33" t="s">
        <v>6</v>
      </c>
      <c r="EH45" s="32"/>
      <c r="EI45" s="33" t="s">
        <v>6</v>
      </c>
      <c r="EJ45" s="32" t="s">
        <v>6</v>
      </c>
      <c r="EK45" s="33" t="s">
        <v>6</v>
      </c>
      <c r="EL45" s="32">
        <v>0</v>
      </c>
      <c r="EM45" s="33">
        <v>0</v>
      </c>
      <c r="EN45" s="32">
        <v>0</v>
      </c>
      <c r="EO45" s="33">
        <v>0</v>
      </c>
      <c r="EP45" s="32">
        <f t="shared" si="9"/>
        <v>0.1</v>
      </c>
      <c r="EQ45" s="33">
        <f t="shared" si="9"/>
        <v>0.70000000000000007</v>
      </c>
      <c r="ER45" s="32">
        <f t="shared" si="9"/>
        <v>0</v>
      </c>
      <c r="ES45" s="33">
        <f t="shared" si="9"/>
        <v>0.9</v>
      </c>
      <c r="ET45" s="32">
        <f t="shared" si="9"/>
        <v>0</v>
      </c>
      <c r="EU45" s="33">
        <f t="shared" si="9"/>
        <v>0</v>
      </c>
      <c r="EV45" s="32">
        <f t="shared" si="9"/>
        <v>0</v>
      </c>
      <c r="EW45" s="33">
        <f t="shared" si="9"/>
        <v>0</v>
      </c>
      <c r="EX45" s="32"/>
      <c r="EY45" s="33"/>
      <c r="EZ45" s="32">
        <v>0</v>
      </c>
      <c r="FA45" s="33">
        <v>0</v>
      </c>
    </row>
    <row r="46" spans="1:157" s="4" customFormat="1">
      <c r="A46" s="57" t="s">
        <v>43</v>
      </c>
      <c r="B46" s="34" t="s">
        <v>6</v>
      </c>
      <c r="C46" s="35" t="s">
        <v>6</v>
      </c>
      <c r="D46" s="34" t="s">
        <v>6</v>
      </c>
      <c r="E46" s="35" t="s">
        <v>6</v>
      </c>
      <c r="F46" s="34" t="s">
        <v>6</v>
      </c>
      <c r="G46" s="35" t="s">
        <v>6</v>
      </c>
      <c r="H46" s="34" t="s">
        <v>6</v>
      </c>
      <c r="I46" s="35" t="s">
        <v>6</v>
      </c>
      <c r="J46" s="34"/>
      <c r="K46" s="35"/>
      <c r="L46" s="34"/>
      <c r="M46" s="35"/>
      <c r="N46" s="34" t="s">
        <v>6</v>
      </c>
      <c r="O46" s="35">
        <v>1.2</v>
      </c>
      <c r="P46" s="34" t="s">
        <v>6</v>
      </c>
      <c r="Q46" s="35" t="s">
        <v>6</v>
      </c>
      <c r="R46" s="34" t="s">
        <v>6</v>
      </c>
      <c r="S46" s="35" t="s">
        <v>6</v>
      </c>
      <c r="T46" s="34" t="s">
        <v>6</v>
      </c>
      <c r="U46" s="35" t="s">
        <v>6</v>
      </c>
      <c r="V46" s="34"/>
      <c r="W46" s="35"/>
      <c r="X46" s="34"/>
      <c r="Y46" s="35"/>
      <c r="Z46" s="34" t="s">
        <v>6</v>
      </c>
      <c r="AA46" s="35" t="s">
        <v>6</v>
      </c>
      <c r="AB46" s="34">
        <v>0</v>
      </c>
      <c r="AC46" s="35">
        <v>0</v>
      </c>
      <c r="AD46" s="34" t="s">
        <v>6</v>
      </c>
      <c r="AE46" s="35" t="s">
        <v>6</v>
      </c>
      <c r="AF46" s="34">
        <v>0</v>
      </c>
      <c r="AG46" s="35">
        <v>0</v>
      </c>
      <c r="AH46" s="34">
        <v>0</v>
      </c>
      <c r="AI46" s="35">
        <v>0</v>
      </c>
      <c r="AJ46" s="34"/>
      <c r="AK46" s="35"/>
      <c r="AL46" s="34" t="s">
        <v>6</v>
      </c>
      <c r="AM46" s="35" t="s">
        <v>6</v>
      </c>
      <c r="AN46" s="34" t="s">
        <v>6</v>
      </c>
      <c r="AO46" s="35" t="s">
        <v>6</v>
      </c>
      <c r="AP46" s="34" t="s">
        <v>6</v>
      </c>
      <c r="AQ46" s="35" t="s">
        <v>6</v>
      </c>
      <c r="AR46" s="34" t="s">
        <v>6</v>
      </c>
      <c r="AS46" s="35" t="s">
        <v>6</v>
      </c>
      <c r="AT46" s="34"/>
      <c r="AU46" s="35"/>
      <c r="AV46" s="34"/>
      <c r="AW46" s="35"/>
      <c r="AX46" s="34" t="s">
        <v>6</v>
      </c>
      <c r="AY46" s="35" t="s">
        <v>6</v>
      </c>
      <c r="AZ46" s="34" t="s">
        <v>6</v>
      </c>
      <c r="BA46" s="35" t="s">
        <v>6</v>
      </c>
      <c r="BB46" s="34" t="s">
        <v>6</v>
      </c>
      <c r="BC46" s="35" t="s">
        <v>6</v>
      </c>
      <c r="BD46" s="34" t="s">
        <v>6</v>
      </c>
      <c r="BE46" s="35" t="s">
        <v>6</v>
      </c>
      <c r="BF46" s="34"/>
      <c r="BG46" s="35"/>
      <c r="BH46" s="34"/>
      <c r="BI46" s="35"/>
      <c r="BJ46" s="34" t="s">
        <v>6</v>
      </c>
      <c r="BK46" s="35" t="s">
        <v>6</v>
      </c>
      <c r="BL46" s="34" t="s">
        <v>6</v>
      </c>
      <c r="BM46" s="35" t="s">
        <v>6</v>
      </c>
      <c r="BN46" s="34" t="s">
        <v>6</v>
      </c>
      <c r="BO46" s="35" t="s">
        <v>6</v>
      </c>
      <c r="BP46" s="34" t="s">
        <v>6</v>
      </c>
      <c r="BQ46" s="35" t="s">
        <v>6</v>
      </c>
      <c r="BR46" s="34"/>
      <c r="BS46" s="35"/>
      <c r="BT46" s="34"/>
      <c r="BU46" s="35"/>
      <c r="BV46" s="34">
        <v>1.2</v>
      </c>
      <c r="BW46" s="35">
        <v>12.5</v>
      </c>
      <c r="BX46" s="34" t="s">
        <v>6</v>
      </c>
      <c r="BY46" s="35" t="s">
        <v>6</v>
      </c>
      <c r="BZ46" s="34" t="s">
        <v>6</v>
      </c>
      <c r="CA46" s="35" t="s">
        <v>6</v>
      </c>
      <c r="CB46" s="34" t="s">
        <v>6</v>
      </c>
      <c r="CC46" s="35" t="s">
        <v>6</v>
      </c>
      <c r="CD46" s="34"/>
      <c r="CE46" s="35"/>
      <c r="CF46" s="34"/>
      <c r="CG46" s="35"/>
      <c r="CH46" s="34" t="s">
        <v>6</v>
      </c>
      <c r="CI46" s="35" t="s">
        <v>6</v>
      </c>
      <c r="CJ46" s="34" t="s">
        <v>6</v>
      </c>
      <c r="CK46" s="35" t="s">
        <v>6</v>
      </c>
      <c r="CL46" s="34"/>
      <c r="CM46" s="35" t="s">
        <v>6</v>
      </c>
      <c r="CN46" s="34" t="s">
        <v>6</v>
      </c>
      <c r="CO46" s="35" t="s">
        <v>6</v>
      </c>
      <c r="CP46" s="34"/>
      <c r="CQ46" s="35"/>
      <c r="CR46" s="34"/>
      <c r="CS46" s="35"/>
      <c r="CT46" s="34" t="s">
        <v>6</v>
      </c>
      <c r="CU46" s="35" t="s">
        <v>6</v>
      </c>
      <c r="CV46" s="34" t="s">
        <v>6</v>
      </c>
      <c r="CW46" s="35" t="s">
        <v>6</v>
      </c>
      <c r="CX46" s="34" t="s">
        <v>6</v>
      </c>
      <c r="CY46" s="35" t="s">
        <v>6</v>
      </c>
      <c r="CZ46" s="34" t="s">
        <v>6</v>
      </c>
      <c r="DA46" s="35" t="s">
        <v>6</v>
      </c>
      <c r="DB46" s="34"/>
      <c r="DC46" s="35"/>
      <c r="DD46" s="34"/>
      <c r="DE46" s="35"/>
      <c r="DF46" s="34" t="s">
        <v>6</v>
      </c>
      <c r="DG46" s="35" t="s">
        <v>6</v>
      </c>
      <c r="DH46" s="34" t="s">
        <v>6</v>
      </c>
      <c r="DI46" s="35" t="s">
        <v>6</v>
      </c>
      <c r="DJ46" s="34" t="s">
        <v>6</v>
      </c>
      <c r="DK46" s="35" t="s">
        <v>6</v>
      </c>
      <c r="DL46" s="34" t="s">
        <v>6</v>
      </c>
      <c r="DM46" s="35" t="s">
        <v>6</v>
      </c>
      <c r="DN46" s="34"/>
      <c r="DO46" s="35"/>
      <c r="DP46" s="34"/>
      <c r="DQ46" s="35"/>
      <c r="DR46" s="34" t="s">
        <v>6</v>
      </c>
      <c r="DS46" s="35" t="s">
        <v>6</v>
      </c>
      <c r="DT46" s="34" t="s">
        <v>6</v>
      </c>
      <c r="DU46" s="35" t="s">
        <v>6</v>
      </c>
      <c r="DV46" s="34" t="s">
        <v>6</v>
      </c>
      <c r="DW46" s="35" t="s">
        <v>6</v>
      </c>
      <c r="DX46" s="34" t="s">
        <v>6</v>
      </c>
      <c r="DY46" s="35" t="s">
        <v>6</v>
      </c>
      <c r="DZ46" s="34"/>
      <c r="EA46" s="35"/>
      <c r="EB46" s="34"/>
      <c r="EC46" s="35"/>
      <c r="ED46" s="34">
        <v>0.6</v>
      </c>
      <c r="EE46" s="35">
        <v>6</v>
      </c>
      <c r="EF46" s="34" t="s">
        <v>6</v>
      </c>
      <c r="EG46" s="35" t="s">
        <v>6</v>
      </c>
      <c r="EH46" s="34"/>
      <c r="EI46" s="35" t="s">
        <v>6</v>
      </c>
      <c r="EJ46" s="34">
        <v>0</v>
      </c>
      <c r="EK46" s="35">
        <v>0</v>
      </c>
      <c r="EL46" s="34">
        <v>0</v>
      </c>
      <c r="EM46" s="35">
        <v>0</v>
      </c>
      <c r="EN46" s="34">
        <v>0</v>
      </c>
      <c r="EO46" s="35">
        <v>0</v>
      </c>
      <c r="EP46" s="34">
        <f t="shared" si="9"/>
        <v>1.7999999999999998</v>
      </c>
      <c r="EQ46" s="35">
        <f t="shared" si="9"/>
        <v>19.7</v>
      </c>
      <c r="ER46" s="34">
        <f t="shared" si="9"/>
        <v>0</v>
      </c>
      <c r="ES46" s="35">
        <f t="shared" si="9"/>
        <v>0</v>
      </c>
      <c r="ET46" s="34">
        <f t="shared" si="9"/>
        <v>0</v>
      </c>
      <c r="EU46" s="35">
        <f t="shared" si="9"/>
        <v>0</v>
      </c>
      <c r="EV46" s="34">
        <f t="shared" si="9"/>
        <v>0</v>
      </c>
      <c r="EW46" s="35">
        <f t="shared" si="9"/>
        <v>0</v>
      </c>
      <c r="EX46" s="34">
        <v>0</v>
      </c>
      <c r="EY46" s="35">
        <v>0</v>
      </c>
      <c r="EZ46" s="34">
        <v>0</v>
      </c>
      <c r="FA46" s="35">
        <v>0</v>
      </c>
    </row>
    <row r="47" spans="1:157">
      <c r="A47" s="57" t="s">
        <v>44</v>
      </c>
      <c r="B47" s="32" t="s">
        <v>6</v>
      </c>
      <c r="C47" s="33" t="s">
        <v>6</v>
      </c>
      <c r="D47" s="32" t="s">
        <v>6</v>
      </c>
      <c r="E47" s="33" t="s">
        <v>6</v>
      </c>
      <c r="F47" s="32" t="s">
        <v>6</v>
      </c>
      <c r="G47" s="33" t="s">
        <v>6</v>
      </c>
      <c r="H47" s="32" t="s">
        <v>6</v>
      </c>
      <c r="I47" s="33" t="s">
        <v>6</v>
      </c>
      <c r="J47" s="32"/>
      <c r="K47" s="33"/>
      <c r="L47" s="32"/>
      <c r="M47" s="33"/>
      <c r="N47" s="32" t="s">
        <v>6</v>
      </c>
      <c r="O47" s="33" t="s">
        <v>6</v>
      </c>
      <c r="P47" s="32" t="s">
        <v>6</v>
      </c>
      <c r="Q47" s="33" t="s">
        <v>6</v>
      </c>
      <c r="R47" s="32" t="s">
        <v>6</v>
      </c>
      <c r="S47" s="33" t="s">
        <v>6</v>
      </c>
      <c r="T47" s="32" t="s">
        <v>6</v>
      </c>
      <c r="U47" s="33" t="s">
        <v>6</v>
      </c>
      <c r="V47" s="32"/>
      <c r="W47" s="33"/>
      <c r="X47" s="32">
        <v>5.0000000000000001E-3</v>
      </c>
      <c r="Y47" s="33">
        <v>0.05</v>
      </c>
      <c r="Z47" s="32" t="s">
        <v>6</v>
      </c>
      <c r="AA47" s="33" t="s">
        <v>6</v>
      </c>
      <c r="AB47" s="32">
        <v>0</v>
      </c>
      <c r="AC47" s="33">
        <v>0</v>
      </c>
      <c r="AD47" s="32" t="s">
        <v>6</v>
      </c>
      <c r="AE47" s="33" t="s">
        <v>6</v>
      </c>
      <c r="AF47" s="32">
        <v>0</v>
      </c>
      <c r="AG47" s="33">
        <v>0</v>
      </c>
      <c r="AH47" s="32">
        <v>0</v>
      </c>
      <c r="AI47" s="33">
        <v>0</v>
      </c>
      <c r="AJ47" s="32">
        <v>2E-3</v>
      </c>
      <c r="AK47" s="33">
        <v>2E-3</v>
      </c>
      <c r="AL47" s="32" t="s">
        <v>6</v>
      </c>
      <c r="AM47" s="33" t="s">
        <v>6</v>
      </c>
      <c r="AN47" s="32" t="s">
        <v>6</v>
      </c>
      <c r="AO47" s="33" t="s">
        <v>6</v>
      </c>
      <c r="AP47" s="32" t="s">
        <v>6</v>
      </c>
      <c r="AQ47" s="33" t="s">
        <v>6</v>
      </c>
      <c r="AR47" s="32" t="s">
        <v>6</v>
      </c>
      <c r="AS47" s="33" t="s">
        <v>6</v>
      </c>
      <c r="AT47" s="32"/>
      <c r="AU47" s="33"/>
      <c r="AV47" s="32"/>
      <c r="AW47" s="33"/>
      <c r="AX47" s="32" t="s">
        <v>6</v>
      </c>
      <c r="AY47" s="33" t="s">
        <v>6</v>
      </c>
      <c r="AZ47" s="32" t="s">
        <v>6</v>
      </c>
      <c r="BA47" s="33" t="s">
        <v>6</v>
      </c>
      <c r="BB47" s="32" t="s">
        <v>6</v>
      </c>
      <c r="BC47" s="33" t="s">
        <v>6</v>
      </c>
      <c r="BD47" s="32" t="s">
        <v>6</v>
      </c>
      <c r="BE47" s="33" t="s">
        <v>6</v>
      </c>
      <c r="BF47" s="32"/>
      <c r="BG47" s="33"/>
      <c r="BH47" s="32"/>
      <c r="BI47" s="33"/>
      <c r="BJ47" s="32" t="s">
        <v>6</v>
      </c>
      <c r="BK47" s="33" t="s">
        <v>6</v>
      </c>
      <c r="BL47" s="32" t="s">
        <v>6</v>
      </c>
      <c r="BM47" s="33" t="s">
        <v>6</v>
      </c>
      <c r="BN47" s="32" t="s">
        <v>6</v>
      </c>
      <c r="BO47" s="33" t="s">
        <v>6</v>
      </c>
      <c r="BP47" s="32" t="s">
        <v>6</v>
      </c>
      <c r="BQ47" s="33" t="s">
        <v>6</v>
      </c>
      <c r="BR47" s="32"/>
      <c r="BS47" s="33"/>
      <c r="BT47" s="32"/>
      <c r="BU47" s="33"/>
      <c r="BV47" s="32" t="s">
        <v>6</v>
      </c>
      <c r="BW47" s="33" t="s">
        <v>6</v>
      </c>
      <c r="BX47" s="32" t="s">
        <v>6</v>
      </c>
      <c r="BY47" s="33" t="s">
        <v>6</v>
      </c>
      <c r="BZ47" s="32" t="s">
        <v>6</v>
      </c>
      <c r="CA47" s="33" t="s">
        <v>6</v>
      </c>
      <c r="CB47" s="32" t="s">
        <v>6</v>
      </c>
      <c r="CC47" s="33" t="s">
        <v>6</v>
      </c>
      <c r="CD47" s="32"/>
      <c r="CE47" s="33"/>
      <c r="CF47" s="32">
        <v>2E-3</v>
      </c>
      <c r="CG47" s="33">
        <v>0.2</v>
      </c>
      <c r="CH47" s="32" t="s">
        <v>6</v>
      </c>
      <c r="CI47" s="33" t="s">
        <v>6</v>
      </c>
      <c r="CJ47" s="32" t="s">
        <v>6</v>
      </c>
      <c r="CK47" s="33" t="s">
        <v>6</v>
      </c>
      <c r="CL47" s="32"/>
      <c r="CM47" s="33" t="s">
        <v>6</v>
      </c>
      <c r="CN47" s="32" t="s">
        <v>6</v>
      </c>
      <c r="CO47" s="33" t="s">
        <v>6</v>
      </c>
      <c r="CP47" s="32"/>
      <c r="CQ47" s="33"/>
      <c r="CR47" s="32"/>
      <c r="CS47" s="33"/>
      <c r="CT47" s="32" t="s">
        <v>6</v>
      </c>
      <c r="CU47" s="33" t="s">
        <v>6</v>
      </c>
      <c r="CV47" s="32" t="s">
        <v>6</v>
      </c>
      <c r="CW47" s="33" t="s">
        <v>6</v>
      </c>
      <c r="CX47" s="32" t="s">
        <v>6</v>
      </c>
      <c r="CY47" s="33" t="s">
        <v>6</v>
      </c>
      <c r="CZ47" s="32" t="s">
        <v>6</v>
      </c>
      <c r="DA47" s="33" t="s">
        <v>6</v>
      </c>
      <c r="DB47" s="32"/>
      <c r="DC47" s="33"/>
      <c r="DD47" s="32"/>
      <c r="DE47" s="33"/>
      <c r="DF47" s="32" t="s">
        <v>6</v>
      </c>
      <c r="DG47" s="33" t="s">
        <v>6</v>
      </c>
      <c r="DH47" s="32" t="s">
        <v>6</v>
      </c>
      <c r="DI47" s="33" t="s">
        <v>6</v>
      </c>
      <c r="DJ47" s="32" t="s">
        <v>6</v>
      </c>
      <c r="DK47" s="33" t="s">
        <v>6</v>
      </c>
      <c r="DL47" s="32" t="s">
        <v>6</v>
      </c>
      <c r="DM47" s="33" t="s">
        <v>6</v>
      </c>
      <c r="DN47" s="32"/>
      <c r="DO47" s="33"/>
      <c r="DP47" s="32"/>
      <c r="DQ47" s="33"/>
      <c r="DR47" s="32" t="s">
        <v>6</v>
      </c>
      <c r="DS47" s="33" t="s">
        <v>6</v>
      </c>
      <c r="DT47" s="32" t="s">
        <v>6</v>
      </c>
      <c r="DU47" s="33" t="s">
        <v>6</v>
      </c>
      <c r="DV47" s="32" t="s">
        <v>6</v>
      </c>
      <c r="DW47" s="33" t="s">
        <v>6</v>
      </c>
      <c r="DX47" s="32" t="s">
        <v>6</v>
      </c>
      <c r="DY47" s="33" t="s">
        <v>6</v>
      </c>
      <c r="DZ47" s="32"/>
      <c r="EA47" s="33"/>
      <c r="EB47" s="32"/>
      <c r="EC47" s="33"/>
      <c r="ED47" s="32" t="s">
        <v>6</v>
      </c>
      <c r="EE47" s="33" t="s">
        <v>6</v>
      </c>
      <c r="EF47" s="32" t="s">
        <v>6</v>
      </c>
      <c r="EG47" s="33" t="s">
        <v>6</v>
      </c>
      <c r="EH47" s="32"/>
      <c r="EI47" s="33" t="s">
        <v>6</v>
      </c>
      <c r="EJ47" s="32">
        <v>0</v>
      </c>
      <c r="EK47" s="33">
        <v>0</v>
      </c>
      <c r="EL47" s="32">
        <v>0</v>
      </c>
      <c r="EM47" s="33">
        <v>0</v>
      </c>
      <c r="EN47" s="32">
        <v>2.1999999999999988E-3</v>
      </c>
      <c r="EO47" s="33">
        <v>3.839999999999999E-2</v>
      </c>
      <c r="EP47" s="32">
        <f t="shared" si="9"/>
        <v>0</v>
      </c>
      <c r="EQ47" s="33">
        <f t="shared" si="9"/>
        <v>0</v>
      </c>
      <c r="ER47" s="32">
        <f t="shared" si="9"/>
        <v>0</v>
      </c>
      <c r="ES47" s="33">
        <f t="shared" si="9"/>
        <v>0</v>
      </c>
      <c r="ET47" s="32">
        <f t="shared" si="9"/>
        <v>0</v>
      </c>
      <c r="EU47" s="33">
        <f t="shared" si="9"/>
        <v>0</v>
      </c>
      <c r="EV47" s="32">
        <f t="shared" si="9"/>
        <v>0</v>
      </c>
      <c r="EW47" s="33">
        <f t="shared" si="9"/>
        <v>0</v>
      </c>
      <c r="EX47" s="32">
        <v>0</v>
      </c>
      <c r="EY47" s="33">
        <v>0</v>
      </c>
      <c r="EZ47" s="32">
        <v>1.12E-2</v>
      </c>
      <c r="FA47" s="33">
        <v>0.29039999999999999</v>
      </c>
    </row>
    <row r="48" spans="1:157" s="4" customFormat="1">
      <c r="A48" s="57" t="s">
        <v>16</v>
      </c>
      <c r="B48" s="34" t="s">
        <v>6</v>
      </c>
      <c r="C48" s="35" t="s">
        <v>6</v>
      </c>
      <c r="D48" s="34" t="s">
        <v>6</v>
      </c>
      <c r="E48" s="35" t="s">
        <v>6</v>
      </c>
      <c r="F48" s="34" t="s">
        <v>6</v>
      </c>
      <c r="G48" s="35" t="s">
        <v>6</v>
      </c>
      <c r="H48" s="34" t="s">
        <v>6</v>
      </c>
      <c r="I48" s="35" t="s">
        <v>6</v>
      </c>
      <c r="J48" s="34"/>
      <c r="K48" s="35"/>
      <c r="L48" s="34"/>
      <c r="M48" s="35"/>
      <c r="N48" s="34" t="s">
        <v>6</v>
      </c>
      <c r="O48" s="35" t="s">
        <v>6</v>
      </c>
      <c r="P48" s="34" t="s">
        <v>6</v>
      </c>
      <c r="Q48" s="35" t="s">
        <v>6</v>
      </c>
      <c r="R48" s="34" t="s">
        <v>6</v>
      </c>
      <c r="S48" s="35" t="s">
        <v>6</v>
      </c>
      <c r="T48" s="34" t="s">
        <v>6</v>
      </c>
      <c r="U48" s="35" t="s">
        <v>6</v>
      </c>
      <c r="V48" s="34"/>
      <c r="W48" s="35"/>
      <c r="X48" s="34"/>
      <c r="Y48" s="35"/>
      <c r="Z48" s="34" t="s">
        <v>6</v>
      </c>
      <c r="AA48" s="35">
        <v>0.3</v>
      </c>
      <c r="AB48" s="34">
        <v>0</v>
      </c>
      <c r="AC48" s="35">
        <v>0.3</v>
      </c>
      <c r="AD48" s="34" t="s">
        <v>6</v>
      </c>
      <c r="AE48" s="35">
        <v>0.3</v>
      </c>
      <c r="AF48" s="34">
        <v>0</v>
      </c>
      <c r="AG48" s="35">
        <v>0</v>
      </c>
      <c r="AH48" s="34">
        <v>0</v>
      </c>
      <c r="AI48" s="35">
        <v>0</v>
      </c>
      <c r="AJ48" s="34">
        <v>6.0999999999999999E-2</v>
      </c>
      <c r="AK48" s="35">
        <v>0.45400000000000001</v>
      </c>
      <c r="AL48" s="34" t="s">
        <v>6</v>
      </c>
      <c r="AM48" s="35" t="s">
        <v>6</v>
      </c>
      <c r="AN48" s="34" t="s">
        <v>6</v>
      </c>
      <c r="AO48" s="35" t="s">
        <v>6</v>
      </c>
      <c r="AP48" s="34" t="s">
        <v>6</v>
      </c>
      <c r="AQ48" s="35" t="s">
        <v>6</v>
      </c>
      <c r="AR48" s="34" t="s">
        <v>6</v>
      </c>
      <c r="AS48" s="35" t="s">
        <v>6</v>
      </c>
      <c r="AT48" s="34"/>
      <c r="AU48" s="35"/>
      <c r="AV48" s="34"/>
      <c r="AW48" s="35"/>
      <c r="AX48" s="34" t="s">
        <v>6</v>
      </c>
      <c r="AY48" s="35">
        <v>0.4</v>
      </c>
      <c r="AZ48" s="34">
        <v>0</v>
      </c>
      <c r="BA48" s="35">
        <v>0.4</v>
      </c>
      <c r="BB48" s="34" t="s">
        <v>6</v>
      </c>
      <c r="BC48" s="35">
        <v>0.4</v>
      </c>
      <c r="BD48" s="34" t="s">
        <v>6</v>
      </c>
      <c r="BE48" s="35" t="s">
        <v>6</v>
      </c>
      <c r="BF48" s="34"/>
      <c r="BG48" s="35"/>
      <c r="BH48" s="34"/>
      <c r="BI48" s="35"/>
      <c r="BJ48" s="34" t="s">
        <v>6</v>
      </c>
      <c r="BK48" s="35" t="s">
        <v>6</v>
      </c>
      <c r="BL48" s="34" t="s">
        <v>6</v>
      </c>
      <c r="BM48" s="35" t="s">
        <v>6</v>
      </c>
      <c r="BN48" s="34" t="s">
        <v>6</v>
      </c>
      <c r="BO48" s="35" t="s">
        <v>6</v>
      </c>
      <c r="BP48" s="34" t="s">
        <v>6</v>
      </c>
      <c r="BQ48" s="35" t="s">
        <v>6</v>
      </c>
      <c r="BR48" s="34"/>
      <c r="BS48" s="35"/>
      <c r="BT48" s="34"/>
      <c r="BU48" s="35"/>
      <c r="BV48" s="34" t="s">
        <v>6</v>
      </c>
      <c r="BW48" s="35" t="s">
        <v>6</v>
      </c>
      <c r="BX48" s="34" t="s">
        <v>6</v>
      </c>
      <c r="BY48" s="35" t="s">
        <v>6</v>
      </c>
      <c r="BZ48" s="34" t="s">
        <v>6</v>
      </c>
      <c r="CA48" s="35" t="s">
        <v>6</v>
      </c>
      <c r="CB48" s="34" t="s">
        <v>6</v>
      </c>
      <c r="CC48" s="35" t="s">
        <v>6</v>
      </c>
      <c r="CD48" s="34"/>
      <c r="CE48" s="35"/>
      <c r="CF48" s="34">
        <v>2.1000000000000001E-2</v>
      </c>
      <c r="CG48" s="35">
        <v>0.14699999999999999</v>
      </c>
      <c r="CH48" s="34" t="s">
        <v>6</v>
      </c>
      <c r="CI48" s="35" t="s">
        <v>6</v>
      </c>
      <c r="CJ48" s="34" t="s">
        <v>6</v>
      </c>
      <c r="CK48" s="35" t="s">
        <v>6</v>
      </c>
      <c r="CL48" s="34"/>
      <c r="CM48" s="35" t="s">
        <v>6</v>
      </c>
      <c r="CN48" s="34" t="s">
        <v>6</v>
      </c>
      <c r="CO48" s="35" t="s">
        <v>6</v>
      </c>
      <c r="CP48" s="34"/>
      <c r="CQ48" s="35"/>
      <c r="CR48" s="34"/>
      <c r="CS48" s="35"/>
      <c r="CT48" s="34" t="s">
        <v>6</v>
      </c>
      <c r="CU48" s="35" t="s">
        <v>6</v>
      </c>
      <c r="CV48" s="34" t="s">
        <v>6</v>
      </c>
      <c r="CW48" s="35" t="s">
        <v>6</v>
      </c>
      <c r="CX48" s="34" t="s">
        <v>6</v>
      </c>
      <c r="CY48" s="35" t="s">
        <v>6</v>
      </c>
      <c r="CZ48" s="34" t="s">
        <v>6</v>
      </c>
      <c r="DA48" s="35" t="s">
        <v>6</v>
      </c>
      <c r="DB48" s="34"/>
      <c r="DC48" s="35"/>
      <c r="DD48" s="34"/>
      <c r="DE48" s="35"/>
      <c r="DF48" s="34" t="s">
        <v>6</v>
      </c>
      <c r="DG48" s="35" t="s">
        <v>6</v>
      </c>
      <c r="DH48" s="34" t="s">
        <v>6</v>
      </c>
      <c r="DI48" s="35" t="s">
        <v>6</v>
      </c>
      <c r="DJ48" s="34" t="s">
        <v>6</v>
      </c>
      <c r="DK48" s="35" t="s">
        <v>6</v>
      </c>
      <c r="DL48" s="34" t="s">
        <v>6</v>
      </c>
      <c r="DM48" s="35" t="s">
        <v>6</v>
      </c>
      <c r="DN48" s="34"/>
      <c r="DO48" s="35"/>
      <c r="DP48" s="34"/>
      <c r="DQ48" s="35"/>
      <c r="DR48" s="34" t="s">
        <v>6</v>
      </c>
      <c r="DS48" s="35" t="s">
        <v>6</v>
      </c>
      <c r="DT48" s="34" t="s">
        <v>6</v>
      </c>
      <c r="DU48" s="35" t="s">
        <v>6</v>
      </c>
      <c r="DV48" s="34" t="s">
        <v>6</v>
      </c>
      <c r="DW48" s="35" t="s">
        <v>6</v>
      </c>
      <c r="DX48" s="34" t="s">
        <v>6</v>
      </c>
      <c r="DY48" s="35" t="s">
        <v>6</v>
      </c>
      <c r="DZ48" s="34"/>
      <c r="EA48" s="35"/>
      <c r="EB48" s="34"/>
      <c r="EC48" s="35"/>
      <c r="ED48" s="34" t="s">
        <v>6</v>
      </c>
      <c r="EE48" s="35" t="s">
        <v>6</v>
      </c>
      <c r="EF48" s="34" t="s">
        <v>6</v>
      </c>
      <c r="EG48" s="35" t="s">
        <v>6</v>
      </c>
      <c r="EH48" s="34"/>
      <c r="EI48" s="35">
        <v>0.3</v>
      </c>
      <c r="EJ48" s="34">
        <v>0</v>
      </c>
      <c r="EK48" s="35">
        <v>0</v>
      </c>
      <c r="EL48" s="34">
        <v>0</v>
      </c>
      <c r="EM48" s="35">
        <v>0</v>
      </c>
      <c r="EN48" s="34">
        <v>0</v>
      </c>
      <c r="EO48" s="35">
        <v>0</v>
      </c>
      <c r="EP48" s="34">
        <f t="shared" si="9"/>
        <v>0</v>
      </c>
      <c r="EQ48" s="35">
        <f t="shared" si="9"/>
        <v>0.7</v>
      </c>
      <c r="ER48" s="34">
        <f t="shared" si="9"/>
        <v>0</v>
      </c>
      <c r="ES48" s="35">
        <f t="shared" si="9"/>
        <v>0.7</v>
      </c>
      <c r="ET48" s="34">
        <f t="shared" si="9"/>
        <v>0</v>
      </c>
      <c r="EU48" s="35">
        <f t="shared" si="9"/>
        <v>1</v>
      </c>
      <c r="EV48" s="34">
        <f t="shared" si="9"/>
        <v>0</v>
      </c>
      <c r="EW48" s="35">
        <f t="shared" si="9"/>
        <v>0</v>
      </c>
      <c r="EX48" s="34">
        <v>0</v>
      </c>
      <c r="EY48" s="35">
        <v>0</v>
      </c>
      <c r="EZ48" s="34">
        <v>8.2000000000000003E-2</v>
      </c>
      <c r="FA48" s="35">
        <v>0.60099999999999998</v>
      </c>
    </row>
    <row r="49" spans="1:157">
      <c r="A49" s="57" t="s">
        <v>45</v>
      </c>
      <c r="B49" s="32" t="s">
        <v>6</v>
      </c>
      <c r="C49" s="33" t="s">
        <v>6</v>
      </c>
      <c r="D49" s="32" t="s">
        <v>6</v>
      </c>
      <c r="E49" s="33" t="s">
        <v>6</v>
      </c>
      <c r="F49" s="32" t="s">
        <v>6</v>
      </c>
      <c r="G49" s="33" t="s">
        <v>6</v>
      </c>
      <c r="H49" s="32" t="s">
        <v>6</v>
      </c>
      <c r="I49" s="33" t="s">
        <v>6</v>
      </c>
      <c r="J49" s="32"/>
      <c r="K49" s="33"/>
      <c r="L49" s="32"/>
      <c r="M49" s="33"/>
      <c r="N49" s="32" t="s">
        <v>6</v>
      </c>
      <c r="O49" s="33" t="s">
        <v>6</v>
      </c>
      <c r="P49" s="32" t="s">
        <v>6</v>
      </c>
      <c r="Q49" s="33" t="s">
        <v>6</v>
      </c>
      <c r="R49" s="32">
        <v>0.13</v>
      </c>
      <c r="S49" s="33">
        <v>0.26</v>
      </c>
      <c r="T49" s="32">
        <v>0.13</v>
      </c>
      <c r="U49" s="33">
        <v>0.3</v>
      </c>
      <c r="V49" s="32">
        <v>0.13</v>
      </c>
      <c r="W49" s="33">
        <v>0.3</v>
      </c>
      <c r="X49" s="32">
        <v>0.35</v>
      </c>
      <c r="Y49" s="33">
        <v>0.3</v>
      </c>
      <c r="Z49" s="32" t="s">
        <v>6</v>
      </c>
      <c r="AA49" s="33" t="s">
        <v>6</v>
      </c>
      <c r="AB49" s="32">
        <v>0</v>
      </c>
      <c r="AC49" s="33">
        <v>0</v>
      </c>
      <c r="AD49" s="32" t="s">
        <v>6</v>
      </c>
      <c r="AE49" s="33" t="s">
        <v>6</v>
      </c>
      <c r="AF49" s="32">
        <v>0</v>
      </c>
      <c r="AG49" s="33">
        <v>0</v>
      </c>
      <c r="AH49" s="32">
        <v>0</v>
      </c>
      <c r="AI49" s="33">
        <v>0</v>
      </c>
      <c r="AJ49" s="32">
        <v>2E-3</v>
      </c>
      <c r="AK49" s="33">
        <v>1E-3</v>
      </c>
      <c r="AL49" s="32" t="s">
        <v>6</v>
      </c>
      <c r="AM49" s="33" t="s">
        <v>6</v>
      </c>
      <c r="AN49" s="32" t="s">
        <v>6</v>
      </c>
      <c r="AO49" s="33" t="s">
        <v>6</v>
      </c>
      <c r="AP49" s="32" t="s">
        <v>6</v>
      </c>
      <c r="AQ49" s="33" t="s">
        <v>6</v>
      </c>
      <c r="AR49" s="32" t="s">
        <v>6</v>
      </c>
      <c r="AS49" s="33" t="s">
        <v>6</v>
      </c>
      <c r="AT49" s="32"/>
      <c r="AU49" s="33"/>
      <c r="AV49" s="32"/>
      <c r="AW49" s="33"/>
      <c r="AX49" s="32" t="s">
        <v>6</v>
      </c>
      <c r="AY49" s="33" t="s">
        <v>6</v>
      </c>
      <c r="AZ49" s="32" t="s">
        <v>6</v>
      </c>
      <c r="BA49" s="33" t="s">
        <v>6</v>
      </c>
      <c r="BB49" s="32">
        <v>0.01</v>
      </c>
      <c r="BC49" s="33">
        <v>0.02</v>
      </c>
      <c r="BD49" s="32">
        <v>0.01</v>
      </c>
      <c r="BE49" s="33">
        <v>0.02</v>
      </c>
      <c r="BF49" s="32">
        <v>1.2E-2</v>
      </c>
      <c r="BG49" s="33">
        <v>2.3900000000000001E-2</v>
      </c>
      <c r="BH49" s="32">
        <v>5.0000000000000001E-3</v>
      </c>
      <c r="BI49" s="33">
        <v>2E-3</v>
      </c>
      <c r="BJ49" s="32" t="s">
        <v>6</v>
      </c>
      <c r="BK49" s="33" t="s">
        <v>6</v>
      </c>
      <c r="BL49" s="32" t="s">
        <v>6</v>
      </c>
      <c r="BM49" s="33" t="s">
        <v>6</v>
      </c>
      <c r="BN49" s="32" t="s">
        <v>6</v>
      </c>
      <c r="BO49" s="33" t="s">
        <v>6</v>
      </c>
      <c r="BP49" s="32" t="s">
        <v>6</v>
      </c>
      <c r="BQ49" s="33" t="s">
        <v>6</v>
      </c>
      <c r="BR49" s="32"/>
      <c r="BS49" s="33"/>
      <c r="BT49" s="32"/>
      <c r="BU49" s="33"/>
      <c r="BV49" s="32" t="s">
        <v>6</v>
      </c>
      <c r="BW49" s="33" t="s">
        <v>6</v>
      </c>
      <c r="BX49" s="32" t="s">
        <v>6</v>
      </c>
      <c r="BY49" s="33" t="s">
        <v>6</v>
      </c>
      <c r="BZ49" s="32" t="s">
        <v>6</v>
      </c>
      <c r="CA49" s="33" t="s">
        <v>6</v>
      </c>
      <c r="CB49" s="32" t="s">
        <v>6</v>
      </c>
      <c r="CC49" s="33" t="s">
        <v>6</v>
      </c>
      <c r="CD49" s="32"/>
      <c r="CE49" s="33"/>
      <c r="CF49" s="32">
        <v>6.0000000000000001E-3</v>
      </c>
      <c r="CG49" s="33"/>
      <c r="CH49" s="32" t="s">
        <v>6</v>
      </c>
      <c r="CI49" s="33" t="s">
        <v>6</v>
      </c>
      <c r="CJ49" s="32" t="s">
        <v>6</v>
      </c>
      <c r="CK49" s="33" t="s">
        <v>6</v>
      </c>
      <c r="CL49" s="32">
        <v>0.03</v>
      </c>
      <c r="CM49" s="33">
        <v>0.04</v>
      </c>
      <c r="CN49" s="32">
        <v>0.03</v>
      </c>
      <c r="CO49" s="33">
        <v>0.06</v>
      </c>
      <c r="CP49" s="32">
        <v>2.5000000000000001E-2</v>
      </c>
      <c r="CQ49" s="33">
        <v>0.06</v>
      </c>
      <c r="CR49" s="32">
        <v>1.7000000000000001E-2</v>
      </c>
      <c r="CS49" s="33">
        <v>3.7999999999999999E-2</v>
      </c>
      <c r="CT49" s="32" t="s">
        <v>6</v>
      </c>
      <c r="CU49" s="33" t="s">
        <v>6</v>
      </c>
      <c r="CV49" s="32" t="s">
        <v>6</v>
      </c>
      <c r="CW49" s="33" t="s">
        <v>6</v>
      </c>
      <c r="CX49" s="32" t="s">
        <v>6</v>
      </c>
      <c r="CY49" s="33" t="s">
        <v>6</v>
      </c>
      <c r="CZ49" s="32" t="s">
        <v>6</v>
      </c>
      <c r="DA49" s="33" t="s">
        <v>6</v>
      </c>
      <c r="DB49" s="32"/>
      <c r="DC49" s="33"/>
      <c r="DD49" s="32"/>
      <c r="DE49" s="33"/>
      <c r="DF49" s="32" t="s">
        <v>6</v>
      </c>
      <c r="DG49" s="33" t="s">
        <v>6</v>
      </c>
      <c r="DH49" s="32" t="s">
        <v>6</v>
      </c>
      <c r="DI49" s="33" t="s">
        <v>6</v>
      </c>
      <c r="DJ49" s="32" t="s">
        <v>6</v>
      </c>
      <c r="DK49" s="33" t="s">
        <v>6</v>
      </c>
      <c r="DL49" s="32" t="s">
        <v>6</v>
      </c>
      <c r="DM49" s="33" t="s">
        <v>6</v>
      </c>
      <c r="DN49" s="32">
        <v>5.0000000000000001E-3</v>
      </c>
      <c r="DO49" s="33">
        <v>4.5500000000000002E-3</v>
      </c>
      <c r="DP49" s="32">
        <v>2E-3</v>
      </c>
      <c r="DQ49" s="33">
        <v>2E-3</v>
      </c>
      <c r="DR49" s="32" t="s">
        <v>6</v>
      </c>
      <c r="DS49" s="33" t="s">
        <v>6</v>
      </c>
      <c r="DT49" s="32" t="s">
        <v>6</v>
      </c>
      <c r="DU49" s="33" t="s">
        <v>6</v>
      </c>
      <c r="DV49" s="32" t="s">
        <v>6</v>
      </c>
      <c r="DW49" s="33" t="s">
        <v>6</v>
      </c>
      <c r="DX49" s="32" t="s">
        <v>6</v>
      </c>
      <c r="DY49" s="33" t="s">
        <v>6</v>
      </c>
      <c r="DZ49" s="32">
        <v>0.01</v>
      </c>
      <c r="EA49" s="33">
        <v>0.03</v>
      </c>
      <c r="EB49" s="32">
        <v>6.0000000000000001E-3</v>
      </c>
      <c r="EC49" s="33">
        <v>8.0000000000000002E-3</v>
      </c>
      <c r="ED49" s="32">
        <v>0.35</v>
      </c>
      <c r="EE49" s="33">
        <v>1.2</v>
      </c>
      <c r="EF49" s="32" t="s">
        <v>6</v>
      </c>
      <c r="EG49" s="33" t="s">
        <v>6</v>
      </c>
      <c r="EH49" s="32"/>
      <c r="EI49" s="33">
        <v>0.1</v>
      </c>
      <c r="EJ49" s="32">
        <v>0.04</v>
      </c>
      <c r="EK49" s="33">
        <v>0.22</v>
      </c>
      <c r="EL49" s="32">
        <v>4.0000000000000008E-2</v>
      </c>
      <c r="EM49" s="33">
        <v>6.5000000000000002E-2</v>
      </c>
      <c r="EN49" s="32">
        <v>5.0000000000000044E-2</v>
      </c>
      <c r="EO49" s="33">
        <v>8.1000000000000016E-2</v>
      </c>
      <c r="EP49" s="32">
        <f t="shared" si="9"/>
        <v>0.35</v>
      </c>
      <c r="EQ49" s="33">
        <f t="shared" si="9"/>
        <v>1.2</v>
      </c>
      <c r="ER49" s="32">
        <f t="shared" si="9"/>
        <v>0</v>
      </c>
      <c r="ES49" s="33">
        <f t="shared" si="9"/>
        <v>0</v>
      </c>
      <c r="ET49" s="32">
        <f t="shared" si="9"/>
        <v>0.17</v>
      </c>
      <c r="EU49" s="33">
        <f t="shared" si="9"/>
        <v>0.42000000000000004</v>
      </c>
      <c r="EV49" s="32">
        <f t="shared" si="9"/>
        <v>0.21000000000000002</v>
      </c>
      <c r="EW49" s="33">
        <f t="shared" si="9"/>
        <v>0.6</v>
      </c>
      <c r="EX49" s="32">
        <v>0.22200000000000003</v>
      </c>
      <c r="EY49" s="33">
        <v>0.48344999999999999</v>
      </c>
      <c r="EZ49" s="32">
        <v>0.438</v>
      </c>
      <c r="FA49" s="33">
        <v>0.432</v>
      </c>
    </row>
    <row r="50" spans="1:157" s="4" customFormat="1">
      <c r="A50" s="57" t="s">
        <v>21</v>
      </c>
      <c r="B50" s="34" t="s">
        <v>6</v>
      </c>
      <c r="C50" s="35" t="s">
        <v>6</v>
      </c>
      <c r="D50" s="34" t="s">
        <v>6</v>
      </c>
      <c r="E50" s="35" t="s">
        <v>6</v>
      </c>
      <c r="F50" s="34" t="s">
        <v>6</v>
      </c>
      <c r="G50" s="35" t="s">
        <v>6</v>
      </c>
      <c r="H50" s="34" t="s">
        <v>6</v>
      </c>
      <c r="I50" s="35" t="s">
        <v>6</v>
      </c>
      <c r="J50" s="34"/>
      <c r="K50" s="35"/>
      <c r="L50" s="34"/>
      <c r="M50" s="35"/>
      <c r="N50" s="34">
        <v>0.5</v>
      </c>
      <c r="O50" s="35">
        <v>17.100000000000001</v>
      </c>
      <c r="P50" s="34">
        <v>0.4</v>
      </c>
      <c r="Q50" s="35">
        <v>10.3</v>
      </c>
      <c r="R50" s="34">
        <v>0.3</v>
      </c>
      <c r="S50" s="35">
        <v>6.7</v>
      </c>
      <c r="T50" s="34">
        <v>0.12</v>
      </c>
      <c r="U50" s="35">
        <v>4.7699999999999996</v>
      </c>
      <c r="V50" s="34">
        <v>0.26</v>
      </c>
      <c r="W50" s="35">
        <v>8.782</v>
      </c>
      <c r="X50" s="34">
        <v>0.34799999999999998</v>
      </c>
      <c r="Y50" s="35">
        <v>10.122999999999999</v>
      </c>
      <c r="Z50" s="34" t="s">
        <v>6</v>
      </c>
      <c r="AA50" s="35">
        <v>0.2</v>
      </c>
      <c r="AB50" s="34">
        <v>0</v>
      </c>
      <c r="AC50" s="35">
        <v>0.1</v>
      </c>
      <c r="AD50" s="34" t="s">
        <v>6</v>
      </c>
      <c r="AE50" s="35">
        <v>0.1</v>
      </c>
      <c r="AF50" s="34">
        <v>0.01</v>
      </c>
      <c r="AG50" s="35">
        <v>0.09</v>
      </c>
      <c r="AH50" s="34">
        <v>1.2999999999999999E-2</v>
      </c>
      <c r="AI50" s="35">
        <v>0.104</v>
      </c>
      <c r="AJ50" s="34">
        <v>1.4999999999999999E-2</v>
      </c>
      <c r="AK50" s="35">
        <v>0.12</v>
      </c>
      <c r="AL50" s="34" t="s">
        <v>6</v>
      </c>
      <c r="AM50" s="35" t="s">
        <v>6</v>
      </c>
      <c r="AN50" s="34" t="s">
        <v>6</v>
      </c>
      <c r="AO50" s="35" t="s">
        <v>6</v>
      </c>
      <c r="AP50" s="34" t="s">
        <v>6</v>
      </c>
      <c r="AQ50" s="35" t="s">
        <v>6</v>
      </c>
      <c r="AR50" s="34" t="s">
        <v>6</v>
      </c>
      <c r="AS50" s="35" t="s">
        <v>6</v>
      </c>
      <c r="AT50" s="34"/>
      <c r="AU50" s="35"/>
      <c r="AV50" s="34"/>
      <c r="AW50" s="35"/>
      <c r="AX50" s="34">
        <v>0.1</v>
      </c>
      <c r="AY50" s="35">
        <v>2.6</v>
      </c>
      <c r="AZ50" s="34">
        <v>0</v>
      </c>
      <c r="BA50" s="35">
        <v>0.8</v>
      </c>
      <c r="BB50" s="34">
        <v>0.1</v>
      </c>
      <c r="BC50" s="35">
        <v>0.2</v>
      </c>
      <c r="BD50" s="34">
        <v>0.06</v>
      </c>
      <c r="BE50" s="35">
        <v>0.51</v>
      </c>
      <c r="BF50" s="34">
        <v>7.0999999999999994E-2</v>
      </c>
      <c r="BG50" s="35">
        <v>0.55500000000000005</v>
      </c>
      <c r="BH50" s="34">
        <v>6.8000000000000005E-2</v>
      </c>
      <c r="BI50" s="35">
        <v>0.97499999999999998</v>
      </c>
      <c r="BJ50" s="34" t="s">
        <v>6</v>
      </c>
      <c r="BK50" s="35" t="s">
        <v>6</v>
      </c>
      <c r="BL50" s="34" t="s">
        <v>6</v>
      </c>
      <c r="BM50" s="35" t="s">
        <v>6</v>
      </c>
      <c r="BN50" s="34" t="s">
        <v>6</v>
      </c>
      <c r="BO50" s="35" t="s">
        <v>6</v>
      </c>
      <c r="BP50" s="34" t="s">
        <v>6</v>
      </c>
      <c r="BQ50" s="35" t="s">
        <v>6</v>
      </c>
      <c r="BR50" s="34"/>
      <c r="BS50" s="35"/>
      <c r="BT50" s="34"/>
      <c r="BU50" s="35"/>
      <c r="BV50" s="34">
        <v>0.4</v>
      </c>
      <c r="BW50" s="35">
        <v>6.8</v>
      </c>
      <c r="BX50" s="34">
        <v>0.1</v>
      </c>
      <c r="BY50" s="35">
        <v>1.6</v>
      </c>
      <c r="BZ50" s="34">
        <v>0.1</v>
      </c>
      <c r="CA50" s="35">
        <v>1.8</v>
      </c>
      <c r="CB50" s="34">
        <v>0.2</v>
      </c>
      <c r="CC50" s="35">
        <v>3.41</v>
      </c>
      <c r="CD50" s="34">
        <v>0.20200000000000001</v>
      </c>
      <c r="CE50" s="35">
        <v>2.5659999999999998</v>
      </c>
      <c r="CF50" s="34">
        <v>0.17</v>
      </c>
      <c r="CG50" s="35">
        <v>3.57</v>
      </c>
      <c r="CH50" s="34" t="s">
        <v>6</v>
      </c>
      <c r="CI50" s="35" t="s">
        <v>6</v>
      </c>
      <c r="CJ50" s="34" t="s">
        <v>6</v>
      </c>
      <c r="CK50" s="35" t="s">
        <v>6</v>
      </c>
      <c r="CL50" s="34"/>
      <c r="CM50" s="35" t="s">
        <v>6</v>
      </c>
      <c r="CN50" s="34" t="s">
        <v>6</v>
      </c>
      <c r="CO50" s="35" t="s">
        <v>6</v>
      </c>
      <c r="CP50" s="34"/>
      <c r="CQ50" s="35"/>
      <c r="CR50" s="34"/>
      <c r="CS50" s="35"/>
      <c r="CT50" s="34" t="s">
        <v>6</v>
      </c>
      <c r="CU50" s="35" t="s">
        <v>6</v>
      </c>
      <c r="CV50" s="34" t="s">
        <v>6</v>
      </c>
      <c r="CW50" s="35" t="s">
        <v>6</v>
      </c>
      <c r="CX50" s="34" t="s">
        <v>6</v>
      </c>
      <c r="CY50" s="35" t="s">
        <v>6</v>
      </c>
      <c r="CZ50" s="34" t="s">
        <v>6</v>
      </c>
      <c r="DA50" s="35" t="s">
        <v>6</v>
      </c>
      <c r="DB50" s="34"/>
      <c r="DC50" s="35"/>
      <c r="DD50" s="34"/>
      <c r="DE50" s="35"/>
      <c r="DF50" s="34" t="s">
        <v>6</v>
      </c>
      <c r="DG50" s="35" t="s">
        <v>6</v>
      </c>
      <c r="DH50" s="34" t="s">
        <v>6</v>
      </c>
      <c r="DI50" s="35" t="s">
        <v>6</v>
      </c>
      <c r="DJ50" s="34" t="s">
        <v>6</v>
      </c>
      <c r="DK50" s="35" t="s">
        <v>6</v>
      </c>
      <c r="DL50" s="34" t="s">
        <v>6</v>
      </c>
      <c r="DM50" s="35" t="s">
        <v>6</v>
      </c>
      <c r="DN50" s="34"/>
      <c r="DO50" s="35"/>
      <c r="DP50" s="34"/>
      <c r="DQ50" s="35"/>
      <c r="DR50" s="34">
        <v>9.1999999999999998E-2</v>
      </c>
      <c r="DS50" s="35">
        <v>0.58499999999999996</v>
      </c>
      <c r="DT50" s="34">
        <v>0</v>
      </c>
      <c r="DU50" s="35">
        <v>0.2</v>
      </c>
      <c r="DV50" s="34">
        <v>0</v>
      </c>
      <c r="DW50" s="35">
        <v>0.3</v>
      </c>
      <c r="DX50" s="34">
        <v>0.04</v>
      </c>
      <c r="DY50" s="35">
        <v>0.34</v>
      </c>
      <c r="DZ50" s="34">
        <v>4.4999999999999998E-2</v>
      </c>
      <c r="EA50" s="35">
        <v>0.26100000000000001</v>
      </c>
      <c r="EB50" s="34">
        <v>0.05</v>
      </c>
      <c r="EC50" s="35">
        <v>0.30199999999999999</v>
      </c>
      <c r="ED50" s="34">
        <f>0.027+0.11</f>
        <v>0.13700000000000001</v>
      </c>
      <c r="EE50" s="35">
        <v>0.6</v>
      </c>
      <c r="EF50" s="34" t="s">
        <v>6</v>
      </c>
      <c r="EG50" s="35" t="s">
        <v>6</v>
      </c>
      <c r="EH50" s="34"/>
      <c r="EI50" s="35">
        <v>0.2</v>
      </c>
      <c r="EJ50" s="34">
        <v>0.04</v>
      </c>
      <c r="EK50" s="35">
        <v>0.48</v>
      </c>
      <c r="EL50" s="34">
        <v>5.0000000000000044E-2</v>
      </c>
      <c r="EM50" s="35">
        <v>0.31100000000000172</v>
      </c>
      <c r="EN50" s="34">
        <v>2.8000000000000025E-2</v>
      </c>
      <c r="EO50" s="35">
        <v>0.81599999999999895</v>
      </c>
      <c r="EP50" s="34">
        <f t="shared" si="9"/>
        <v>1.2290000000000001</v>
      </c>
      <c r="EQ50" s="35">
        <f t="shared" si="9"/>
        <v>27.885000000000005</v>
      </c>
      <c r="ER50" s="34">
        <f t="shared" si="9"/>
        <v>0.5</v>
      </c>
      <c r="ES50" s="35">
        <f t="shared" si="9"/>
        <v>13</v>
      </c>
      <c r="ET50" s="34">
        <f t="shared" si="9"/>
        <v>0.5</v>
      </c>
      <c r="EU50" s="35">
        <f t="shared" si="9"/>
        <v>9.3000000000000007</v>
      </c>
      <c r="EV50" s="34">
        <f t="shared" si="9"/>
        <v>0.47</v>
      </c>
      <c r="EW50" s="35">
        <f t="shared" si="9"/>
        <v>9.6</v>
      </c>
      <c r="EX50" s="34">
        <v>0.64100000000000013</v>
      </c>
      <c r="EY50" s="35">
        <v>12.578999999999999</v>
      </c>
      <c r="EZ50" s="34">
        <v>0.67900000000000005</v>
      </c>
      <c r="FA50" s="35">
        <v>15.905999999999999</v>
      </c>
    </row>
    <row r="51" spans="1:157">
      <c r="A51" s="59" t="s">
        <v>60</v>
      </c>
      <c r="B51" s="62">
        <f>SUM(B14:B50)</f>
        <v>282.89999999999998</v>
      </c>
      <c r="C51" s="61">
        <f>SUM(C14:C50)</f>
        <v>1777.1</v>
      </c>
      <c r="D51" s="60">
        <f>SUM(D12:D50)</f>
        <v>289</v>
      </c>
      <c r="E51" s="61">
        <f>SUM(E14:E50)</f>
        <v>2890.6</v>
      </c>
      <c r="F51" s="60">
        <f>SUM(F12:F50)</f>
        <v>321.8</v>
      </c>
      <c r="G51" s="61">
        <v>2203.2999999999997</v>
      </c>
      <c r="H51" s="60">
        <v>311.5</v>
      </c>
      <c r="I51" s="61">
        <f>SUM(I14:I50)</f>
        <v>1915.3899999999999</v>
      </c>
      <c r="J51" s="60">
        <v>313.04399999999998</v>
      </c>
      <c r="K51" s="61">
        <v>2497.6779999999999</v>
      </c>
      <c r="L51" s="60">
        <v>319.77099999999996</v>
      </c>
      <c r="M51" s="61">
        <v>1921.6920000000002</v>
      </c>
      <c r="N51" s="60">
        <f>SUM(N13:N50)</f>
        <v>770.40000000000009</v>
      </c>
      <c r="O51" s="61">
        <f>SUM(O13:O50)</f>
        <v>26469.4</v>
      </c>
      <c r="P51" s="60">
        <f>SUM(P13:P50)</f>
        <v>830.60000000000014</v>
      </c>
      <c r="Q51" s="61">
        <f>SUM(Q13:Q50)</f>
        <v>29780.2</v>
      </c>
      <c r="R51" s="60">
        <f>SUM(R13:R50)</f>
        <v>796.43000000000006</v>
      </c>
      <c r="S51" s="61">
        <v>28455.06</v>
      </c>
      <c r="T51" s="60">
        <v>776</v>
      </c>
      <c r="U51" s="61">
        <f>SUM(U13:U50)</f>
        <v>26508.7</v>
      </c>
      <c r="V51" s="60">
        <v>802.56600000000003</v>
      </c>
      <c r="W51" s="61">
        <v>29724.547999999999</v>
      </c>
      <c r="X51" s="60">
        <v>845.12899999999991</v>
      </c>
      <c r="Y51" s="61">
        <v>28136.964209999998</v>
      </c>
      <c r="Z51" s="60">
        <f>SUM(Z13:Z50)</f>
        <v>987.6</v>
      </c>
      <c r="AA51" s="61">
        <f>SUM(AA13:AA50)</f>
        <v>9637.8000000000011</v>
      </c>
      <c r="AB51" s="60">
        <f>SUM(AB13:AB50)</f>
        <v>846.59999999999991</v>
      </c>
      <c r="AC51" s="61">
        <f>SUM(AC13:AC50)</f>
        <v>7463.6999999999989</v>
      </c>
      <c r="AD51" s="60">
        <f>SUM(AD13:AD50)</f>
        <v>915.09999999999991</v>
      </c>
      <c r="AE51" s="61">
        <v>7922.1</v>
      </c>
      <c r="AF51" s="60">
        <f>SUM(AF13:AF50)</f>
        <v>1042.49</v>
      </c>
      <c r="AG51" s="61">
        <f>SUM(AG13:AG50)</f>
        <v>10088.75</v>
      </c>
      <c r="AH51" s="60">
        <v>1077.7270000000001</v>
      </c>
      <c r="AI51" s="61">
        <v>11147.055</v>
      </c>
      <c r="AJ51" s="60">
        <v>922.90699999999993</v>
      </c>
      <c r="AK51" s="61">
        <v>11741.514000000001</v>
      </c>
      <c r="AL51" s="60">
        <f>SUM(AL13:AL50)</f>
        <v>106.3</v>
      </c>
      <c r="AM51" s="61">
        <f>SUM(AM13:AM50)</f>
        <v>880.7</v>
      </c>
      <c r="AN51" s="60">
        <f>SUM(AN13:AN50)</f>
        <v>111.5</v>
      </c>
      <c r="AO51" s="61">
        <f>SUM(AO13:AO50)</f>
        <v>1234.8000000000002</v>
      </c>
      <c r="AP51" s="60">
        <f>SUM(AP13:AP50)</f>
        <v>116.10000000000002</v>
      </c>
      <c r="AQ51" s="61">
        <v>2220.9</v>
      </c>
      <c r="AR51" s="60">
        <f>SUM(AR13:AR50)</f>
        <v>117.64999999999999</v>
      </c>
      <c r="AS51" s="61">
        <f>SUM(AS13:AS50)</f>
        <v>2483.1000000000004</v>
      </c>
      <c r="AT51" s="60">
        <v>118.735</v>
      </c>
      <c r="AU51" s="61">
        <v>2585.3379999999997</v>
      </c>
      <c r="AV51" s="60">
        <v>121.968</v>
      </c>
      <c r="AW51" s="61">
        <v>3205.3029999999999</v>
      </c>
      <c r="AX51" s="60">
        <f>SUM(AX13:AX50)</f>
        <v>219.55700000000002</v>
      </c>
      <c r="AY51" s="61">
        <f>SUM(AY13:AY50)</f>
        <v>2570.9999999999995</v>
      </c>
      <c r="AZ51" s="60">
        <f>SUM(AZ13:AZ50)</f>
        <v>204.7</v>
      </c>
      <c r="BA51" s="61">
        <f>SUM(BA13:BA50)</f>
        <v>2462.3000000000006</v>
      </c>
      <c r="BB51" s="60">
        <f>SUM(BB13:BB50)</f>
        <v>219.91000000000003</v>
      </c>
      <c r="BC51" s="61">
        <v>2510.4200000000005</v>
      </c>
      <c r="BD51" s="60">
        <f>SUM(BD13:BD50)</f>
        <v>235.60000000000005</v>
      </c>
      <c r="BE51" s="61">
        <f>SUM(BE13:BE50)</f>
        <v>3198.2900000000009</v>
      </c>
      <c r="BF51" s="60">
        <v>268.21600000000007</v>
      </c>
      <c r="BG51" s="61">
        <v>3667.8938999999996</v>
      </c>
      <c r="BH51" s="60">
        <v>248.40700000000004</v>
      </c>
      <c r="BI51" s="61">
        <v>3919.3690000000001</v>
      </c>
      <c r="BJ51" s="60">
        <f>SUM(BJ15:BJ50)</f>
        <v>74.347000000000008</v>
      </c>
      <c r="BK51" s="61">
        <f>SUM(BK15:BK50)</f>
        <v>483.29999999999995</v>
      </c>
      <c r="BL51" s="60">
        <f>SUM(BL15:BL50)</f>
        <v>77.599999999999994</v>
      </c>
      <c r="BM51" s="61">
        <f>SUM(BM15:BM50)</f>
        <v>497.19999999999993</v>
      </c>
      <c r="BN51" s="60">
        <f>SUM(BN15:BN50)</f>
        <v>80.400000000000006</v>
      </c>
      <c r="BO51" s="61">
        <v>538.20000000000005</v>
      </c>
      <c r="BP51" s="60">
        <f>SUM(BP15:BP50)</f>
        <v>82.72</v>
      </c>
      <c r="BQ51" s="61">
        <f>SUM(BQ15:BQ50)</f>
        <v>580.09999999999991</v>
      </c>
      <c r="BR51" s="60">
        <v>84.166000000000011</v>
      </c>
      <c r="BS51" s="61">
        <v>585.29699999999991</v>
      </c>
      <c r="BT51" s="60">
        <v>90.108000000000018</v>
      </c>
      <c r="BU51" s="61">
        <v>569.13900000000001</v>
      </c>
      <c r="BV51" s="60">
        <f>SUM(BV13:BV50)</f>
        <v>2312.3000000000002</v>
      </c>
      <c r="BW51" s="61">
        <f>SUM(BW13:BW50)</f>
        <v>15026.8</v>
      </c>
      <c r="BX51" s="60">
        <f>SUM(BX13:BX50)</f>
        <v>2296.9</v>
      </c>
      <c r="BY51" s="61">
        <f>SUM(BY13:BY50)</f>
        <v>15188.600000000002</v>
      </c>
      <c r="BZ51" s="60">
        <f>SUM(BZ13:BZ50)</f>
        <v>2378.2000000000003</v>
      </c>
      <c r="CA51" s="61">
        <v>16196.599999999999</v>
      </c>
      <c r="CB51" s="60">
        <f>SUM(CB13:CB50)</f>
        <v>2500.0200000000004</v>
      </c>
      <c r="CC51" s="61">
        <f>SUM(CC13:CC50)</f>
        <v>18002.379999999997</v>
      </c>
      <c r="CD51" s="60">
        <v>2515.9690000000001</v>
      </c>
      <c r="CE51" s="61">
        <v>18431.330999999995</v>
      </c>
      <c r="CF51" s="60">
        <v>2218.1945000000001</v>
      </c>
      <c r="CG51" s="61">
        <v>18832.443500000001</v>
      </c>
      <c r="CH51" s="60">
        <f>SUM(CH13:CH50)</f>
        <v>95.61999999999999</v>
      </c>
      <c r="CI51" s="61">
        <f>SUM(CI13:CI50)</f>
        <v>3913.5610000000006</v>
      </c>
      <c r="CJ51" s="60">
        <f>SUM(CJ13:CJ50)</f>
        <v>105.49999999999999</v>
      </c>
      <c r="CK51" s="61">
        <f>SUM(CK13:CK50)</f>
        <v>4195.5000000000009</v>
      </c>
      <c r="CL51" s="60">
        <f>SUM(CL13:CL50)</f>
        <v>117.53000000000002</v>
      </c>
      <c r="CM51" s="61">
        <v>4457.1399999999994</v>
      </c>
      <c r="CN51" s="60">
        <f>SUM(CN13:CN50)</f>
        <v>132.20000000000002</v>
      </c>
      <c r="CO51" s="61">
        <f>SUM(CO13:CO50)</f>
        <v>5381.7499999999991</v>
      </c>
      <c r="CP51" s="60">
        <v>133.36000000000001</v>
      </c>
      <c r="CQ51" s="61">
        <v>5639.3</v>
      </c>
      <c r="CR51" s="60">
        <v>121.73099999999999</v>
      </c>
      <c r="CS51" s="61">
        <v>4681.598500000001</v>
      </c>
      <c r="CT51" s="60">
        <f>SUM(CT14:CT50)</f>
        <v>91.716000000000008</v>
      </c>
      <c r="CU51" s="61">
        <f>SUM(CU14:CU50)</f>
        <v>1386.8999999999996</v>
      </c>
      <c r="CV51" s="60">
        <f>SUM(CV14:CV50)</f>
        <v>88.7</v>
      </c>
      <c r="CW51" s="61">
        <f>SUM(CW14:CW50)</f>
        <v>1415.6000000000001</v>
      </c>
      <c r="CX51" s="60">
        <f>SUM(CX14:CX50)</f>
        <v>102.39999999999999</v>
      </c>
      <c r="CY51" s="61">
        <v>1500.2</v>
      </c>
      <c r="CZ51" s="60">
        <f>SUM(CZ14:CZ50)</f>
        <v>105.18000000000002</v>
      </c>
      <c r="DA51" s="61">
        <f>SUM(DA14:DA50)</f>
        <v>1570.69</v>
      </c>
      <c r="DB51" s="60">
        <v>109.876</v>
      </c>
      <c r="DC51" s="61">
        <v>1736.7390000000003</v>
      </c>
      <c r="DD51" s="60">
        <v>113.79925</v>
      </c>
      <c r="DE51" s="61">
        <v>1912.7326499999999</v>
      </c>
      <c r="DF51" s="60">
        <f>SUM(DF13:DF50)</f>
        <v>125</v>
      </c>
      <c r="DG51" s="61">
        <f>SUM(DG13:DG50)</f>
        <v>820.29999999999984</v>
      </c>
      <c r="DH51" s="60">
        <f>SUM(DH12:DH50)</f>
        <v>107.3</v>
      </c>
      <c r="DI51" s="61">
        <f>SUM(DI13:DI50)</f>
        <v>743</v>
      </c>
      <c r="DJ51" s="60">
        <f>SUM(DJ12:DJ50)</f>
        <v>112.1</v>
      </c>
      <c r="DK51" s="61">
        <v>772.40000000000009</v>
      </c>
      <c r="DL51" s="60">
        <f>SUM(DL13:DL50)</f>
        <v>113.23</v>
      </c>
      <c r="DM51" s="61">
        <f>SUM(DM13:DM50)</f>
        <v>744.89</v>
      </c>
      <c r="DN51" s="60">
        <v>130.76499999999999</v>
      </c>
      <c r="DO51" s="61">
        <v>1345.72255</v>
      </c>
      <c r="DP51" s="60">
        <v>194.17110000000002</v>
      </c>
      <c r="DQ51" s="61">
        <v>2094.79702</v>
      </c>
      <c r="DR51" s="60">
        <f>SUM(DR13:DR50)</f>
        <v>158.89200000000002</v>
      </c>
      <c r="DS51" s="61">
        <f>SUM(DS13:DS50)</f>
        <v>1346.585</v>
      </c>
      <c r="DT51" s="60">
        <f>SUM(DT13:DT50)</f>
        <v>160.1</v>
      </c>
      <c r="DU51" s="61">
        <f>SUM(DU13:DU50)</f>
        <v>1424.1999999999998</v>
      </c>
      <c r="DV51" s="60">
        <f>SUM(DV13:DV50)</f>
        <v>163.4</v>
      </c>
      <c r="DW51" s="61">
        <v>1425.9199999999998</v>
      </c>
      <c r="DX51" s="60">
        <f>SUM(DX13:DX50)</f>
        <v>163.87</v>
      </c>
      <c r="DY51" s="61">
        <f>SUM(DY13:DY50)</f>
        <v>1495.0099999999998</v>
      </c>
      <c r="DZ51" s="60">
        <v>176.96699999999996</v>
      </c>
      <c r="EA51" s="61">
        <v>1744.2949999999998</v>
      </c>
      <c r="EB51" s="60">
        <v>110.56300000000002</v>
      </c>
      <c r="EC51" s="61">
        <v>1290.4429999999998</v>
      </c>
      <c r="ED51" s="60">
        <f>SUM(ED13:ED50)</f>
        <v>1104.6579999999994</v>
      </c>
      <c r="EE51" s="61">
        <f>SUM(EE13:EE50)</f>
        <v>7201.0999999999985</v>
      </c>
      <c r="EF51" s="60">
        <v>1265</v>
      </c>
      <c r="EG51" s="61">
        <v>7583</v>
      </c>
      <c r="EH51" s="60">
        <f>SUM(EH13:EH50)</f>
        <v>1381.2</v>
      </c>
      <c r="EI51" s="61">
        <v>8222.4999999999982</v>
      </c>
      <c r="EJ51" s="60">
        <f>SUM(EJ13:EJ50)</f>
        <v>1401.5400000000002</v>
      </c>
      <c r="EK51" s="61">
        <f>SUM(EK13:EK50)</f>
        <v>9315.909999999998</v>
      </c>
      <c r="EL51" s="60">
        <v>1484.9210000000003</v>
      </c>
      <c r="EM51" s="61">
        <v>9871.9370000000054</v>
      </c>
      <c r="EN51" s="60">
        <v>935.5392000000038</v>
      </c>
      <c r="EO51" s="61">
        <v>7977.028399999981</v>
      </c>
      <c r="EP51" s="60">
        <f>SUM(B51,N51,Z51,AL51,AX51,BJ51,BV51,CH51,CT51,DF51,DR51,ED51)</f>
        <v>6329.29</v>
      </c>
      <c r="EQ51" s="61">
        <f>SUM(C51,O51,AA51,AM51,AY51,BK51,BW51,CI51,CU51,DG51,DS51,EE51)</f>
        <v>71514.546000000002</v>
      </c>
      <c r="ER51" s="60">
        <f>SUM(D51,P51,AB51,AN51,AZ51,BL51,BX51,CJ51,CV51,DH51,DT51,EF51)</f>
        <v>6383.5</v>
      </c>
      <c r="ES51" s="61">
        <f>SUM(E51,Q51,AC51,AO51,BA51,BM51,BY51,CK51,CW51,DI51,DU51,EG51)</f>
        <v>74878.7</v>
      </c>
      <c r="ET51" s="60">
        <f>SUM(F51,R51,AD51,AP51,BB51,BN51,BZ51,CL51,CX51,DJ51,DV51,EH51)</f>
        <v>6704.57</v>
      </c>
      <c r="EU51" s="61">
        <f>SUM(EU13:EU50)</f>
        <v>76424.62</v>
      </c>
      <c r="EV51" s="60">
        <f>SUM(EV13:EV50)</f>
        <v>6982.7900000000009</v>
      </c>
      <c r="EW51" s="61">
        <f>SUM(EW13:EW50)</f>
        <v>81284.959999999992</v>
      </c>
      <c r="EX51" s="60">
        <v>7216.3119999999999</v>
      </c>
      <c r="EY51" s="61">
        <v>88977.134449999998</v>
      </c>
      <c r="EZ51" s="60">
        <v>6242.2880500000028</v>
      </c>
      <c r="FA51" s="61">
        <v>86283.024279999969</v>
      </c>
    </row>
    <row r="52" spans="1:157">
      <c r="A52" s="43"/>
      <c r="B52" s="63" t="s">
        <v>87</v>
      </c>
      <c r="C52" s="44"/>
      <c r="D52" s="44"/>
      <c r="E52" s="42"/>
      <c r="F52" s="42"/>
      <c r="G52" s="42"/>
      <c r="H52" s="42"/>
      <c r="I52" s="42"/>
      <c r="J52" s="42"/>
      <c r="K52" s="42"/>
      <c r="L52" s="42"/>
      <c r="M52" s="42"/>
      <c r="N52" s="63" t="s">
        <v>87</v>
      </c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63" t="s">
        <v>87</v>
      </c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63" t="s">
        <v>87</v>
      </c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63" t="s">
        <v>87</v>
      </c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63" t="s">
        <v>87</v>
      </c>
      <c r="BK52" s="42"/>
      <c r="BL52" s="42"/>
      <c r="BM52" s="42"/>
      <c r="BN52" s="42"/>
      <c r="BO52" s="42"/>
      <c r="BP52" s="42"/>
      <c r="BQ52" s="42"/>
      <c r="BR52" s="42"/>
      <c r="BS52" s="42"/>
      <c r="BT52" s="42"/>
      <c r="BU52" s="42"/>
      <c r="BV52" s="63" t="s">
        <v>87</v>
      </c>
      <c r="BW52" s="42"/>
      <c r="BX52" s="42"/>
      <c r="BY52" s="42"/>
      <c r="BZ52" s="42"/>
      <c r="CA52" s="5"/>
      <c r="CB52" s="5"/>
      <c r="CC52" s="5"/>
      <c r="CD52" s="5"/>
      <c r="CE52" s="5"/>
      <c r="CF52" s="5"/>
      <c r="CG52" s="5"/>
      <c r="CH52" s="63" t="s">
        <v>87</v>
      </c>
      <c r="CI52" s="24"/>
      <c r="CJ52" s="24"/>
      <c r="CK52" s="24"/>
      <c r="CL52" s="19"/>
      <c r="CM52" s="19"/>
      <c r="CN52" s="19"/>
      <c r="CO52" s="19"/>
      <c r="CP52" s="19"/>
      <c r="CQ52" s="19"/>
      <c r="CR52" s="19"/>
      <c r="CS52" s="19"/>
      <c r="CT52" s="63" t="s">
        <v>87</v>
      </c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63" t="s">
        <v>87</v>
      </c>
      <c r="DG52" s="24"/>
      <c r="DH52" s="24"/>
      <c r="DI52" s="24"/>
      <c r="DJ52" s="19"/>
      <c r="DK52" s="19"/>
      <c r="DL52" s="19"/>
      <c r="DM52" s="19"/>
      <c r="DN52" s="19"/>
      <c r="DO52" s="19"/>
      <c r="DP52" s="19"/>
      <c r="DQ52" s="19"/>
      <c r="DR52" s="63" t="s">
        <v>87</v>
      </c>
      <c r="DS52" s="19"/>
      <c r="DT52" s="19"/>
      <c r="DU52" s="19"/>
      <c r="DV52" s="19"/>
      <c r="DW52" s="19"/>
      <c r="DX52" s="19"/>
      <c r="DY52" s="19"/>
      <c r="DZ52" s="19"/>
      <c r="EA52" s="19"/>
      <c r="EB52" s="19"/>
      <c r="EC52" s="19"/>
      <c r="ED52" s="63" t="s">
        <v>87</v>
      </c>
      <c r="EE52" s="19"/>
      <c r="EF52" s="19"/>
      <c r="EG52" s="19"/>
      <c r="EH52" s="19"/>
      <c r="EI52" s="19"/>
      <c r="EJ52" s="19"/>
      <c r="EK52" s="19"/>
      <c r="EL52" s="19"/>
      <c r="EM52" s="19"/>
      <c r="EN52" s="19"/>
      <c r="EO52" s="19"/>
      <c r="EP52" s="63" t="s">
        <v>87</v>
      </c>
      <c r="EQ52" s="19"/>
      <c r="ER52" s="19"/>
      <c r="ES52" s="19"/>
      <c r="ET52" s="19"/>
      <c r="EU52" s="19"/>
      <c r="EV52" s="38"/>
      <c r="EW52" s="19"/>
      <c r="EX52" s="38"/>
      <c r="EY52" s="19"/>
      <c r="EZ52" s="38"/>
      <c r="FA52" s="20"/>
    </row>
    <row r="53" spans="1:157">
      <c r="A53" s="41"/>
      <c r="B53" s="42" t="s">
        <v>48</v>
      </c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 t="s">
        <v>48</v>
      </c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 t="s">
        <v>48</v>
      </c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 t="s">
        <v>48</v>
      </c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 t="s">
        <v>48</v>
      </c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 t="s">
        <v>48</v>
      </c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 t="s">
        <v>48</v>
      </c>
      <c r="BW53" s="42"/>
      <c r="BX53" s="42"/>
      <c r="BY53" s="42"/>
      <c r="BZ53" s="42"/>
      <c r="CA53" s="42"/>
      <c r="CB53" s="42"/>
      <c r="CC53" s="42"/>
      <c r="CD53" s="42"/>
      <c r="CE53" s="42"/>
      <c r="CF53" s="42"/>
      <c r="CG53" s="42"/>
      <c r="CH53" s="42" t="s">
        <v>48</v>
      </c>
      <c r="CI53" s="42"/>
      <c r="CJ53" s="42"/>
      <c r="CK53" s="42"/>
      <c r="CL53" s="42"/>
      <c r="CM53" s="42"/>
      <c r="CN53" s="42"/>
      <c r="CO53" s="42"/>
      <c r="CP53" s="42"/>
      <c r="CQ53" s="42"/>
      <c r="CR53" s="42"/>
      <c r="CS53" s="42"/>
      <c r="CT53" s="42" t="s">
        <v>48</v>
      </c>
      <c r="CU53" s="42"/>
      <c r="CV53" s="42"/>
      <c r="CW53" s="42"/>
      <c r="CX53" s="42"/>
      <c r="CY53" s="42"/>
      <c r="CZ53" s="42"/>
      <c r="DA53" s="42"/>
      <c r="DB53" s="42"/>
      <c r="DC53" s="42"/>
      <c r="DD53" s="42"/>
      <c r="DE53" s="42"/>
      <c r="DF53" s="42" t="s">
        <v>48</v>
      </c>
      <c r="DG53" s="42"/>
      <c r="DH53" s="42"/>
      <c r="DI53" s="42"/>
      <c r="DJ53" s="42"/>
      <c r="DK53" s="42"/>
      <c r="DL53" s="42"/>
      <c r="DM53" s="42"/>
      <c r="DN53" s="42"/>
      <c r="DO53" s="42"/>
      <c r="DP53" s="42"/>
      <c r="DQ53" s="42"/>
      <c r="DR53" s="42" t="s">
        <v>48</v>
      </c>
      <c r="DS53" s="42"/>
      <c r="DT53" s="42"/>
      <c r="DU53" s="42"/>
      <c r="DV53" s="42"/>
      <c r="DW53" s="42"/>
      <c r="DX53" s="42"/>
      <c r="DY53" s="42"/>
      <c r="DZ53" s="42"/>
      <c r="EA53" s="42"/>
      <c r="EB53" s="42"/>
      <c r="EC53" s="42"/>
      <c r="ED53" s="42" t="s">
        <v>48</v>
      </c>
      <c r="EE53" s="42"/>
      <c r="EF53" s="42"/>
      <c r="EG53" s="42"/>
      <c r="EH53" s="42"/>
      <c r="EI53" s="42"/>
      <c r="EJ53" s="42"/>
      <c r="EK53" s="42"/>
      <c r="EL53" s="42"/>
      <c r="EM53" s="42"/>
      <c r="EN53" s="42"/>
      <c r="EO53" s="42"/>
      <c r="EP53" s="42" t="s">
        <v>48</v>
      </c>
      <c r="EQ53" s="42"/>
      <c r="ER53" s="42"/>
      <c r="ES53" s="42"/>
      <c r="ET53" s="42"/>
      <c r="EU53" s="42"/>
      <c r="EV53" s="27"/>
      <c r="EW53" s="42"/>
      <c r="EX53" s="42"/>
      <c r="EY53" s="42"/>
      <c r="EZ53" s="42"/>
      <c r="FA53" s="45"/>
    </row>
    <row r="54" spans="1:157">
      <c r="A54" s="41"/>
      <c r="B54" s="19" t="s">
        <v>85</v>
      </c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19" t="s">
        <v>85</v>
      </c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19" t="s">
        <v>85</v>
      </c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19" t="s">
        <v>85</v>
      </c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19" t="s">
        <v>85</v>
      </c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19" t="s">
        <v>85</v>
      </c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19" t="s">
        <v>85</v>
      </c>
      <c r="BW54" s="42"/>
      <c r="BX54" s="42"/>
      <c r="BY54" s="42"/>
      <c r="BZ54" s="42"/>
      <c r="CA54" s="42"/>
      <c r="CB54" s="42"/>
      <c r="CC54" s="42"/>
      <c r="CD54" s="42"/>
      <c r="CE54" s="42"/>
      <c r="CF54" s="42"/>
      <c r="CG54" s="42"/>
      <c r="CH54" s="19" t="s">
        <v>85</v>
      </c>
      <c r="CI54" s="42"/>
      <c r="CJ54" s="42"/>
      <c r="CK54" s="42"/>
      <c r="CL54" s="42"/>
      <c r="CM54" s="42"/>
      <c r="CN54" s="42"/>
      <c r="CO54" s="42"/>
      <c r="CP54" s="42"/>
      <c r="CQ54" s="42"/>
      <c r="CR54" s="42"/>
      <c r="CS54" s="42"/>
      <c r="CT54" s="19" t="s">
        <v>85</v>
      </c>
      <c r="CU54" s="42"/>
      <c r="CV54" s="42"/>
      <c r="CW54" s="42"/>
      <c r="CX54" s="42"/>
      <c r="CY54" s="42"/>
      <c r="CZ54" s="42"/>
      <c r="DA54" s="42"/>
      <c r="DB54" s="42"/>
      <c r="DC54" s="42"/>
      <c r="DD54" s="42"/>
      <c r="DE54" s="42"/>
      <c r="DF54" s="19" t="s">
        <v>85</v>
      </c>
      <c r="DG54" s="42"/>
      <c r="DH54" s="42"/>
      <c r="DI54" s="42"/>
      <c r="DJ54" s="42"/>
      <c r="DK54" s="42"/>
      <c r="DL54" s="42"/>
      <c r="DM54" s="42"/>
      <c r="DN54" s="42"/>
      <c r="DO54" s="42"/>
      <c r="DP54" s="42"/>
      <c r="DQ54" s="42"/>
      <c r="DR54" s="19" t="s">
        <v>85</v>
      </c>
      <c r="DS54" s="42"/>
      <c r="DT54" s="42"/>
      <c r="DU54" s="42"/>
      <c r="DV54" s="42"/>
      <c r="DW54" s="42"/>
      <c r="DX54" s="42"/>
      <c r="DY54" s="42"/>
      <c r="DZ54" s="42"/>
      <c r="EA54" s="42"/>
      <c r="EB54" s="42"/>
      <c r="EC54" s="42"/>
      <c r="ED54" s="19" t="s">
        <v>85</v>
      </c>
      <c r="EE54" s="42"/>
      <c r="EF54" s="42"/>
      <c r="EG54" s="42"/>
      <c r="EH54" s="42"/>
      <c r="EI54" s="42"/>
      <c r="EJ54" s="42"/>
      <c r="EK54" s="42"/>
      <c r="EL54" s="42"/>
      <c r="EM54" s="42"/>
      <c r="EN54" s="42"/>
      <c r="EO54" s="42"/>
      <c r="EP54" s="19" t="s">
        <v>85</v>
      </c>
      <c r="EQ54" s="42"/>
      <c r="ER54" s="42"/>
      <c r="ES54" s="42"/>
      <c r="ET54" s="42"/>
      <c r="EU54" s="42"/>
      <c r="EV54" s="27"/>
      <c r="EW54" s="42"/>
      <c r="EX54" s="42"/>
      <c r="EY54" s="42"/>
      <c r="EZ54" s="42"/>
      <c r="FA54" s="45"/>
    </row>
    <row r="55" spans="1:157">
      <c r="A55" s="18"/>
      <c r="B55" s="40" t="s">
        <v>72</v>
      </c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40" t="s">
        <v>72</v>
      </c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40" t="s">
        <v>72</v>
      </c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40" t="s">
        <v>72</v>
      </c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40" t="s">
        <v>72</v>
      </c>
      <c r="AY55" s="19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40" t="s">
        <v>72</v>
      </c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19"/>
      <c r="BV55" s="40" t="s">
        <v>72</v>
      </c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40" t="s">
        <v>72</v>
      </c>
      <c r="CI55" s="19"/>
      <c r="CJ55" s="19"/>
      <c r="CK55" s="19"/>
      <c r="CL55" s="19"/>
      <c r="CM55" s="19"/>
      <c r="CN55" s="19"/>
      <c r="CO55" s="19"/>
      <c r="CP55" s="19"/>
      <c r="CQ55" s="19"/>
      <c r="CR55" s="19"/>
      <c r="CS55" s="19"/>
      <c r="CT55" s="40" t="s">
        <v>72</v>
      </c>
      <c r="CU55" s="19"/>
      <c r="CV55" s="19"/>
      <c r="CW55" s="19"/>
      <c r="CX55" s="19"/>
      <c r="CY55" s="19"/>
      <c r="CZ55" s="19"/>
      <c r="DA55" s="19"/>
      <c r="DB55" s="19"/>
      <c r="DC55" s="19"/>
      <c r="DD55" s="19"/>
      <c r="DE55" s="19"/>
      <c r="DF55" s="40" t="s">
        <v>72</v>
      </c>
      <c r="DG55" s="19"/>
      <c r="DH55" s="19"/>
      <c r="DI55" s="19"/>
      <c r="DJ55" s="19"/>
      <c r="DK55" s="19"/>
      <c r="DL55" s="19"/>
      <c r="DM55" s="19"/>
      <c r="DN55" s="19"/>
      <c r="DO55" s="19"/>
      <c r="DP55" s="19"/>
      <c r="DQ55" s="19"/>
      <c r="DR55" s="40" t="s">
        <v>72</v>
      </c>
      <c r="DS55" s="19"/>
      <c r="DT55" s="19"/>
      <c r="DU55" s="19"/>
      <c r="DV55" s="19"/>
      <c r="DW55" s="19"/>
      <c r="DX55" s="19"/>
      <c r="DY55" s="19"/>
      <c r="DZ55" s="19"/>
      <c r="EA55" s="19"/>
      <c r="EB55" s="19"/>
      <c r="EC55" s="19"/>
      <c r="ED55" s="40" t="s">
        <v>72</v>
      </c>
      <c r="EE55" s="19"/>
      <c r="EF55" s="19"/>
      <c r="EG55" s="19"/>
      <c r="EH55" s="19"/>
      <c r="EI55" s="19"/>
      <c r="EJ55" s="19"/>
      <c r="EK55" s="19"/>
      <c r="EL55" s="19"/>
      <c r="EM55" s="19"/>
      <c r="EN55" s="19"/>
      <c r="EO55" s="19"/>
      <c r="EP55" s="40" t="s">
        <v>72</v>
      </c>
      <c r="EQ55" s="19"/>
      <c r="ER55" s="19"/>
      <c r="ES55" s="19"/>
      <c r="ET55" s="19"/>
      <c r="EU55" s="19"/>
      <c r="EV55" s="19"/>
      <c r="EW55" s="19"/>
      <c r="EX55" s="19"/>
      <c r="EY55" s="19"/>
      <c r="EZ55" s="19"/>
      <c r="FA55" s="20"/>
    </row>
    <row r="56" spans="1:157">
      <c r="A56" s="39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  <c r="AW56" s="40"/>
      <c r="AX56" s="40"/>
      <c r="AY56" s="40"/>
      <c r="AZ56" s="40"/>
      <c r="BA56" s="40"/>
      <c r="BB56" s="40"/>
      <c r="BC56" s="40"/>
      <c r="BD56" s="40"/>
      <c r="BE56" s="40"/>
      <c r="BF56" s="40"/>
      <c r="BG56" s="40"/>
      <c r="BH56" s="40"/>
      <c r="BI56" s="40"/>
      <c r="BJ56" s="40"/>
      <c r="BK56" s="40"/>
      <c r="BL56" s="40"/>
      <c r="BM56" s="40"/>
      <c r="BN56" s="40"/>
      <c r="BO56" s="40"/>
      <c r="BP56" s="40"/>
      <c r="BQ56" s="40"/>
      <c r="BR56" s="40"/>
      <c r="BS56" s="40"/>
      <c r="BT56" s="40"/>
      <c r="BU56" s="40"/>
      <c r="BV56" s="40"/>
      <c r="BW56" s="40"/>
      <c r="BX56" s="40"/>
      <c r="BY56" s="40"/>
      <c r="BZ56" s="40"/>
      <c r="CA56" s="25"/>
      <c r="CB56" s="26"/>
      <c r="CC56" s="25"/>
      <c r="CD56" s="40"/>
      <c r="CE56" s="40"/>
      <c r="CF56" s="40"/>
      <c r="CG56" s="40"/>
      <c r="CH56" s="19"/>
      <c r="CI56" s="19"/>
      <c r="CJ56" s="19"/>
      <c r="CK56" s="19"/>
      <c r="CL56" s="19"/>
      <c r="CM56" s="19"/>
      <c r="CN56" s="19"/>
      <c r="CO56" s="19"/>
      <c r="CP56" s="19"/>
      <c r="CQ56" s="19"/>
      <c r="CR56" s="19"/>
      <c r="CS56" s="19"/>
      <c r="CT56" s="19"/>
      <c r="CU56" s="19"/>
      <c r="CV56" s="19"/>
      <c r="CW56" s="19"/>
      <c r="CX56" s="19"/>
      <c r="CY56" s="19"/>
      <c r="CZ56" s="19"/>
      <c r="DA56" s="19"/>
      <c r="DB56" s="19"/>
      <c r="DC56" s="19"/>
      <c r="DD56" s="19"/>
      <c r="DE56" s="19"/>
      <c r="DF56" s="19"/>
      <c r="DG56" s="19"/>
      <c r="DH56" s="19"/>
      <c r="DI56" s="19"/>
      <c r="DJ56" s="19"/>
      <c r="DK56" s="19"/>
      <c r="DL56" s="19"/>
      <c r="DM56" s="19"/>
      <c r="DN56" s="19"/>
      <c r="DO56" s="19"/>
      <c r="DP56" s="19"/>
      <c r="DQ56" s="19"/>
      <c r="DR56" s="19"/>
      <c r="DS56" s="19"/>
      <c r="DT56" s="19"/>
      <c r="DU56" s="19"/>
      <c r="DV56" s="19"/>
      <c r="DW56" s="19"/>
      <c r="DX56" s="19"/>
      <c r="DY56" s="19"/>
      <c r="DZ56" s="19"/>
      <c r="EA56" s="19"/>
      <c r="EB56" s="19"/>
      <c r="EC56" s="19"/>
      <c r="ED56" s="19"/>
      <c r="EE56" s="19"/>
      <c r="EF56" s="19"/>
      <c r="EG56" s="19"/>
      <c r="EH56" s="19"/>
      <c r="EI56" s="19"/>
      <c r="EJ56" s="19"/>
      <c r="EK56" s="19"/>
      <c r="EL56" s="19"/>
      <c r="EM56" s="19"/>
      <c r="EN56" s="19"/>
      <c r="EO56" s="19"/>
      <c r="EP56" s="19"/>
      <c r="EQ56" s="19"/>
      <c r="ER56" s="19"/>
      <c r="ES56" s="19"/>
      <c r="ET56" s="19"/>
      <c r="EU56" s="19"/>
      <c r="EV56" s="19"/>
      <c r="EW56" s="19"/>
      <c r="EX56" s="19"/>
      <c r="EY56" s="19"/>
      <c r="EZ56" s="19"/>
      <c r="FA56" s="20"/>
    </row>
    <row r="57" spans="1:157" ht="13.5" thickBot="1">
      <c r="A57" s="21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2"/>
      <c r="BX57" s="22"/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  <c r="CL57" s="22"/>
      <c r="CM57" s="22"/>
      <c r="CN57" s="22"/>
      <c r="CO57" s="22"/>
      <c r="CP57" s="22"/>
      <c r="CQ57" s="22"/>
      <c r="CR57" s="22"/>
      <c r="CS57" s="22"/>
      <c r="CT57" s="22"/>
      <c r="CU57" s="22"/>
      <c r="CV57" s="22"/>
      <c r="CW57" s="22"/>
      <c r="CX57" s="22"/>
      <c r="CY57" s="22"/>
      <c r="CZ57" s="22"/>
      <c r="DA57" s="22"/>
      <c r="DB57" s="22"/>
      <c r="DC57" s="22"/>
      <c r="DD57" s="22"/>
      <c r="DE57" s="22"/>
      <c r="DF57" s="22"/>
      <c r="DG57" s="22"/>
      <c r="DH57" s="22"/>
      <c r="DI57" s="22"/>
      <c r="DJ57" s="22"/>
      <c r="DK57" s="22"/>
      <c r="DL57" s="22"/>
      <c r="DM57" s="22"/>
      <c r="DN57" s="22"/>
      <c r="DO57" s="22"/>
      <c r="DP57" s="22"/>
      <c r="DQ57" s="22"/>
      <c r="DR57" s="22"/>
      <c r="DS57" s="22"/>
      <c r="DT57" s="22"/>
      <c r="DU57" s="22"/>
      <c r="DV57" s="22"/>
      <c r="DW57" s="22"/>
      <c r="DX57" s="22"/>
      <c r="DY57" s="22"/>
      <c r="DZ57" s="22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2"/>
      <c r="ET57" s="22"/>
      <c r="EU57" s="22"/>
      <c r="EV57" s="22"/>
      <c r="EW57" s="22"/>
      <c r="EX57" s="19"/>
      <c r="EY57" s="22"/>
      <c r="EZ57" s="19"/>
      <c r="FA57" s="23"/>
    </row>
  </sheetData>
  <mergeCells count="143">
    <mergeCell ref="Z7:AK7"/>
    <mergeCell ref="T8:U8"/>
    <mergeCell ref="Z8:AA8"/>
    <mergeCell ref="AB8:AC8"/>
    <mergeCell ref="V8:W8"/>
    <mergeCell ref="AH8:AI8"/>
    <mergeCell ref="AD8:AE8"/>
    <mergeCell ref="AF8:AG8"/>
    <mergeCell ref="B8:C8"/>
    <mergeCell ref="D8:E8"/>
    <mergeCell ref="F8:G8"/>
    <mergeCell ref="H8:I8"/>
    <mergeCell ref="N8:O8"/>
    <mergeCell ref="J8:K8"/>
    <mergeCell ref="L8:M8"/>
    <mergeCell ref="BB8:BC8"/>
    <mergeCell ref="BD8:BE8"/>
    <mergeCell ref="BX8:BY8"/>
    <mergeCell ref="BZ8:CA8"/>
    <mergeCell ref="CB8:CC8"/>
    <mergeCell ref="AL7:AW7"/>
    <mergeCell ref="AX7:BI7"/>
    <mergeCell ref="EP7:FA7"/>
    <mergeCell ref="EB8:EC8"/>
    <mergeCell ref="EN8:EO8"/>
    <mergeCell ref="BJ7:BU7"/>
    <mergeCell ref="BV7:CG7"/>
    <mergeCell ref="CH7:CS7"/>
    <mergeCell ref="CT7:DE7"/>
    <mergeCell ref="DF7:DQ7"/>
    <mergeCell ref="DR7:EC7"/>
    <mergeCell ref="ED7:EO7"/>
    <mergeCell ref="DZ8:EA8"/>
    <mergeCell ref="AR8:AS8"/>
    <mergeCell ref="AX8:AY8"/>
    <mergeCell ref="AZ8:BA8"/>
    <mergeCell ref="DB8:DC8"/>
    <mergeCell ref="DN8:DO8"/>
    <mergeCell ref="CH8:CI8"/>
    <mergeCell ref="BH8:BI8"/>
    <mergeCell ref="CV8:CW8"/>
    <mergeCell ref="CX8:CY8"/>
    <mergeCell ref="BJ8:BK8"/>
    <mergeCell ref="BL8:BM8"/>
    <mergeCell ref="BN8:BO8"/>
    <mergeCell ref="BP8:BQ8"/>
    <mergeCell ref="BV8:BW8"/>
    <mergeCell ref="BT8:BU8"/>
    <mergeCell ref="CJ8:CK8"/>
    <mergeCell ref="CF8:CG8"/>
    <mergeCell ref="CD8:CE8"/>
    <mergeCell ref="CP8:CQ8"/>
    <mergeCell ref="CR8:CS8"/>
    <mergeCell ref="CL8:CM8"/>
    <mergeCell ref="EZ8:FA8"/>
    <mergeCell ref="ED8:EE8"/>
    <mergeCell ref="EF8:EG8"/>
    <mergeCell ref="EH8:EI8"/>
    <mergeCell ref="EJ8:EK8"/>
    <mergeCell ref="EP8:EQ8"/>
    <mergeCell ref="EL8:EM8"/>
    <mergeCell ref="ER8:ES8"/>
    <mergeCell ref="ET8:EU8"/>
    <mergeCell ref="AT8:AU8"/>
    <mergeCell ref="X8:Y8"/>
    <mergeCell ref="AJ8:AK8"/>
    <mergeCell ref="EV8:EW8"/>
    <mergeCell ref="EX8:EY8"/>
    <mergeCell ref="BR8:BS8"/>
    <mergeCell ref="AL8:AM8"/>
    <mergeCell ref="AN8:AO8"/>
    <mergeCell ref="AP8:AQ8"/>
    <mergeCell ref="BF8:BG8"/>
    <mergeCell ref="AV8:AW8"/>
    <mergeCell ref="DD8:DE8"/>
    <mergeCell ref="DR8:DS8"/>
    <mergeCell ref="DT8:DU8"/>
    <mergeCell ref="DV8:DW8"/>
    <mergeCell ref="DX8:DY8"/>
    <mergeCell ref="CN8:CO8"/>
    <mergeCell ref="CT8:CU8"/>
    <mergeCell ref="DP8:DQ8"/>
    <mergeCell ref="CZ8:DA8"/>
    <mergeCell ref="DF8:DG8"/>
    <mergeCell ref="DH8:DI8"/>
    <mergeCell ref="DJ8:DK8"/>
    <mergeCell ref="DL8:DM8"/>
    <mergeCell ref="B2:M2"/>
    <mergeCell ref="B4:M4"/>
    <mergeCell ref="B5:M5"/>
    <mergeCell ref="B6:M6"/>
    <mergeCell ref="N2:Y2"/>
    <mergeCell ref="N4:Y4"/>
    <mergeCell ref="N5:Y5"/>
    <mergeCell ref="N6:Y6"/>
    <mergeCell ref="P8:Q8"/>
    <mergeCell ref="R8:S8"/>
    <mergeCell ref="B7:M7"/>
    <mergeCell ref="N7:Y7"/>
    <mergeCell ref="AX2:BI2"/>
    <mergeCell ref="AX4:BI4"/>
    <mergeCell ref="AX5:BI5"/>
    <mergeCell ref="AX6:BI6"/>
    <mergeCell ref="BJ2:BU2"/>
    <mergeCell ref="BJ4:BU4"/>
    <mergeCell ref="BJ5:BU5"/>
    <mergeCell ref="BJ6:BU6"/>
    <mergeCell ref="Z2:AK2"/>
    <mergeCell ref="Z4:AK4"/>
    <mergeCell ref="Z5:AK5"/>
    <mergeCell ref="Z6:AK6"/>
    <mergeCell ref="AL2:AW2"/>
    <mergeCell ref="AL4:AW4"/>
    <mergeCell ref="AL5:AW5"/>
    <mergeCell ref="AL6:AW6"/>
    <mergeCell ref="CT2:DE2"/>
    <mergeCell ref="CT4:DE4"/>
    <mergeCell ref="CT5:DE5"/>
    <mergeCell ref="CT6:DE6"/>
    <mergeCell ref="DF2:DQ2"/>
    <mergeCell ref="DF4:DQ4"/>
    <mergeCell ref="DF5:DQ5"/>
    <mergeCell ref="DF6:DQ6"/>
    <mergeCell ref="BV2:CG2"/>
    <mergeCell ref="BV4:CG4"/>
    <mergeCell ref="BV5:CG5"/>
    <mergeCell ref="BV6:CG6"/>
    <mergeCell ref="CH2:CS2"/>
    <mergeCell ref="CH4:CS4"/>
    <mergeCell ref="CH5:CS5"/>
    <mergeCell ref="CH6:CS6"/>
    <mergeCell ref="EP2:FA2"/>
    <mergeCell ref="EP4:FA4"/>
    <mergeCell ref="EP5:FA5"/>
    <mergeCell ref="EP6:FA6"/>
    <mergeCell ref="DR2:EC2"/>
    <mergeCell ref="DR4:EC4"/>
    <mergeCell ref="DR5:EC5"/>
    <mergeCell ref="DR6:EC6"/>
    <mergeCell ref="ED2:EO2"/>
    <mergeCell ref="ED4:EO4"/>
    <mergeCell ref="ED5:EO5"/>
    <mergeCell ref="ED6:EO6"/>
  </mergeCells>
  <printOptions horizontalCentered="1"/>
  <pageMargins left="0.43307086614173229" right="0.23622047244094491" top="0.23622047244094491" bottom="0" header="0" footer="0"/>
  <pageSetup scale="81" orientation="portrait" r:id="rId1"/>
  <headerFooter alignWithMargins="0"/>
  <colBreaks count="12" manualBreakCount="12">
    <brk id="13" max="1048575" man="1"/>
    <brk id="25" max="1048575" man="1"/>
    <brk id="37" max="1048575" man="1"/>
    <brk id="49" max="1048575" man="1"/>
    <brk id="61" max="1048575" man="1"/>
    <brk id="73" max="59" man="1"/>
    <brk id="85" max="1048575" man="1"/>
    <brk id="97" max="1048575" man="1"/>
    <brk id="109" max="59" man="1"/>
    <brk id="121" max="1048575" man="1"/>
    <brk id="133" max="1048575" man="1"/>
    <brk id="145" max="1048575" man="1"/>
  </colBreaks>
  <ignoredErrors>
    <ignoredError sqref="EV51 D5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6</vt:i4>
      </vt:variant>
    </vt:vector>
  </HeadingPairs>
  <TitlesOfParts>
    <vt:vector size="8" baseType="lpstr">
      <vt:lpstr>T 9.5 All india</vt:lpstr>
      <vt:lpstr>T 9.5 state-wise</vt:lpstr>
      <vt:lpstr>'T 9.5 All india'!Print_Area</vt:lpstr>
      <vt:lpstr>'T 9.5 state-wise'!Print_Area</vt:lpstr>
      <vt:lpstr>'T 9.5 All india'!Print_Area_MI</vt:lpstr>
      <vt:lpstr>'T 9.5 state-wise'!Print_Area_MI</vt:lpstr>
      <vt:lpstr>'T 9.5 All india'!Print_Titles</vt:lpstr>
      <vt:lpstr>'T 9.5 state-wise'!Print_Titles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2017-03-15T10:52:00Z</cp:lastPrinted>
  <dcterms:created xsi:type="dcterms:W3CDTF">2001-02-24T01:55:02Z</dcterms:created>
  <dcterms:modified xsi:type="dcterms:W3CDTF">2017-03-15T10:52:34Z</dcterms:modified>
</cp:coreProperties>
</file>