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4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3.4'!$A$1:$J$36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<sst xmlns="http://schemas.openxmlformats.org/spreadsheetml/2006/main" count="38" uniqueCount="38">
  <si>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hotels &amp; restaurants</t>
  </si>
  <si>
    <t>communication</t>
  </si>
  <si>
    <t>agriculture, forestry  &amp; fishing</t>
  </si>
  <si>
    <t>agriculture</t>
  </si>
  <si>
    <t>forestry &amp; logging</t>
  </si>
  <si>
    <t>fishing</t>
  </si>
  <si>
    <t>mining &amp; quarrying</t>
  </si>
  <si>
    <t>manufacturing</t>
  </si>
  <si>
    <t>registered</t>
  </si>
  <si>
    <t>unregistered</t>
  </si>
  <si>
    <t>electricity, gas &amp;   water supply</t>
  </si>
  <si>
    <t>construction</t>
  </si>
  <si>
    <t>trade, hotels &amp;  restaurants</t>
  </si>
  <si>
    <t>trade</t>
  </si>
  <si>
    <t>transport, storage &amp; communication</t>
  </si>
  <si>
    <t>railways</t>
  </si>
  <si>
    <t>transport by other means</t>
  </si>
  <si>
    <t>storage</t>
  </si>
  <si>
    <t>banking &amp; insurance</t>
  </si>
  <si>
    <t>real estate, ownership of dwellings &amp; business services</t>
  </si>
  <si>
    <t>community, social &amp; personal services</t>
  </si>
  <si>
    <t>public administration &amp; defence</t>
  </si>
  <si>
    <t>other services</t>
  </si>
  <si>
    <t>2004-05</t>
  </si>
  <si>
    <t>2005-06</t>
  </si>
  <si>
    <t>2006-07</t>
  </si>
  <si>
    <t>at constant (2004-05) prices</t>
  </si>
  <si>
    <t>2007-08</t>
  </si>
  <si>
    <t>financing, insurance, real estate  &amp;  business services</t>
  </si>
  <si>
    <t>TABLE 3.4: GROSS DOMESTIC PRODUCT AT FACTOR COST BY INDUSTRY</t>
  </si>
  <si>
    <t>NATIONAL INCOME AND RELATED AGGREGATES</t>
  </si>
  <si>
    <t xml:space="preserve">Source : Central Statistics Office </t>
  </si>
  <si>
    <t xml:space="preserve">Total gross domestic product at factor cost </t>
  </si>
  <si>
    <r>
      <t>( `</t>
    </r>
    <r>
      <rPr>
        <b/>
        <sz val="10"/>
        <rFont val="Times New Roman"/>
        <family val="1"/>
      </rPr>
      <t xml:space="preserve"> crore</t>
    </r>
    <r>
      <rPr>
        <b/>
        <sz val="10"/>
        <rFont val="Rupee Foradian"/>
        <family val="2"/>
      </rPr>
      <t>)</t>
    </r>
  </si>
  <si>
    <t>Industry</t>
  </si>
  <si>
    <t>2010-11</t>
  </si>
  <si>
    <t>2009-10</t>
  </si>
  <si>
    <t>2008-09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</si>
</sst>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 Narrow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4"/>
      <name val="Times New Roman"/>
      <family val="1"/>
    </font>
    <font>
      <b/>
      <sz val="13"/>
      <name val="Arial Narrow"/>
      <family val="2"/>
    </font>
    <font>
      <b/>
      <sz val="10"/>
      <name val="Rupee Foradian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 wrapText="1"/>
    </xf>
    <xf numFmtId="1" fontId="9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vertical="center" wrapText="1"/>
    </xf>
    <xf numFmtId="1" fontId="11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1" fontId="13" fillId="33" borderId="11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1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1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181" fontId="2" fillId="34" borderId="0" xfId="0" applyNumberFormat="1" applyFont="1" applyFill="1" applyBorder="1" applyAlignment="1">
      <alignment horizontal="right" vertical="center"/>
    </xf>
    <xf numFmtId="1" fontId="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 quotePrefix="1">
      <alignment horizontal="left" vertical="center"/>
    </xf>
    <xf numFmtId="1" fontId="3" fillId="34" borderId="0" xfId="0" applyNumberFormat="1" applyFont="1" applyFill="1" applyBorder="1" applyAlignment="1">
      <alignment horizontal="left" vertical="center" wrapText="1"/>
    </xf>
    <xf numFmtId="1" fontId="5" fillId="34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horizontal="left" vertical="center"/>
    </xf>
    <xf numFmtId="1" fontId="3" fillId="34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horizontal="left" vertical="center"/>
    </xf>
    <xf numFmtId="1" fontId="3" fillId="35" borderId="0" xfId="0" applyNumberFormat="1" applyFont="1" applyFill="1" applyBorder="1" applyAlignment="1">
      <alignment horizontal="left" vertical="center" wrapText="1"/>
    </xf>
    <xf numFmtId="1" fontId="5" fillId="35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181" fontId="2" fillId="35" borderId="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left" vertical="center" wrapText="1"/>
    </xf>
    <xf numFmtId="1" fontId="12" fillId="35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vertical="center"/>
    </xf>
    <xf numFmtId="181" fontId="2" fillId="35" borderId="0" xfId="0" applyNumberFormat="1" applyFont="1" applyFill="1" applyBorder="1" applyAlignment="1">
      <alignment horizontal="right" vertical="top"/>
    </xf>
    <xf numFmtId="1" fontId="3" fillId="35" borderId="0" xfId="0" applyNumberFormat="1" applyFont="1" applyFill="1" applyBorder="1" applyAlignment="1">
      <alignment horizontal="left" vertical="top"/>
    </xf>
    <xf numFmtId="1" fontId="3" fillId="35" borderId="10" xfId="0" applyNumberFormat="1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1" fontId="14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24">
      <selection activeCell="A35" sqref="A35:J35"/>
    </sheetView>
  </sheetViews>
  <sheetFormatPr defaultColWidth="9.00390625" defaultRowHeight="12.75"/>
  <cols>
    <col min="1" max="1" width="4.00390625" style="1" customWidth="1"/>
    <col min="2" max="2" width="28.75390625" style="2" customWidth="1"/>
    <col min="3" max="3" width="2.625" style="1" customWidth="1"/>
    <col min="4" max="9" width="9.375" style="1" customWidth="1"/>
    <col min="10" max="10" width="8.25390625" style="1" customWidth="1"/>
    <col min="11" max="16384" width="9.00390625" style="1" customWidth="1"/>
  </cols>
  <sheetData>
    <row r="1" spans="1:10" ht="24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13" t="s">
        <v>29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5"/>
      <c r="B4" s="15"/>
      <c r="C4" s="15"/>
      <c r="D4" s="15"/>
      <c r="E4" s="16"/>
      <c r="F4" s="16"/>
      <c r="G4" s="16"/>
      <c r="H4" s="16"/>
      <c r="I4" s="16"/>
      <c r="J4" s="16"/>
    </row>
    <row r="5" spans="1:10" ht="12.75">
      <c r="A5" s="16"/>
      <c r="B5" s="17"/>
      <c r="C5" s="16"/>
      <c r="D5" s="16"/>
      <c r="E5" s="16"/>
      <c r="F5" s="16"/>
      <c r="G5" s="16"/>
      <c r="H5" s="16"/>
      <c r="I5" s="16"/>
      <c r="J5" s="16"/>
    </row>
    <row r="6" spans="1:10" ht="14.25" customHeight="1">
      <c r="A6" s="16"/>
      <c r="B6" s="17"/>
      <c r="C6" s="16"/>
      <c r="D6" s="16"/>
      <c r="E6" s="16"/>
      <c r="F6" s="16"/>
      <c r="G6" s="16"/>
      <c r="H6" s="16"/>
      <c r="I6" s="18" t="s">
        <v>33</v>
      </c>
      <c r="J6" s="19"/>
    </row>
    <row r="7" spans="1:11" ht="13.5">
      <c r="A7" s="20" t="s">
        <v>34</v>
      </c>
      <c r="B7" s="20"/>
      <c r="C7" s="21" t="s">
        <v>26</v>
      </c>
      <c r="D7" s="21"/>
      <c r="E7" s="21"/>
      <c r="F7" s="21"/>
      <c r="G7" s="21"/>
      <c r="H7" s="21"/>
      <c r="I7" s="21"/>
      <c r="J7" s="21"/>
      <c r="K7" s="5"/>
    </row>
    <row r="8" spans="1:11" ht="24.75" customHeight="1">
      <c r="A8" s="22"/>
      <c r="B8" s="22"/>
      <c r="C8" s="23"/>
      <c r="D8" s="24" t="s">
        <v>23</v>
      </c>
      <c r="E8" s="24" t="s">
        <v>24</v>
      </c>
      <c r="F8" s="24" t="s">
        <v>25</v>
      </c>
      <c r="G8" s="24" t="s">
        <v>27</v>
      </c>
      <c r="H8" s="24" t="s">
        <v>37</v>
      </c>
      <c r="I8" s="24" t="s">
        <v>36</v>
      </c>
      <c r="J8" s="24" t="s">
        <v>35</v>
      </c>
      <c r="K8" s="5"/>
    </row>
    <row r="9" spans="1:11" ht="13.5" customHeight="1">
      <c r="A9" s="25"/>
      <c r="B9" s="26">
        <v>1</v>
      </c>
      <c r="C9" s="26"/>
      <c r="D9" s="27">
        <v>2</v>
      </c>
      <c r="E9" s="27">
        <v>3</v>
      </c>
      <c r="F9" s="27">
        <v>4</v>
      </c>
      <c r="G9" s="27">
        <v>5</v>
      </c>
      <c r="H9" s="27">
        <v>6</v>
      </c>
      <c r="I9" s="27">
        <v>7</v>
      </c>
      <c r="J9" s="28">
        <v>8</v>
      </c>
      <c r="K9" s="5"/>
    </row>
    <row r="10" spans="1:10" s="3" customFormat="1" ht="24" customHeight="1">
      <c r="A10" s="40">
        <v>1</v>
      </c>
      <c r="B10" s="41" t="s">
        <v>2</v>
      </c>
      <c r="C10" s="42"/>
      <c r="D10" s="43">
        <f>SUM(D11:D13)</f>
        <v>565426</v>
      </c>
      <c r="E10" s="43">
        <f aca="true" t="shared" si="0" ref="E10:J10">SUM(E11:E13)</f>
        <v>594487</v>
      </c>
      <c r="F10" s="43">
        <f t="shared" si="0"/>
        <v>619190</v>
      </c>
      <c r="G10" s="43">
        <f t="shared" si="0"/>
        <v>655080</v>
      </c>
      <c r="H10" s="43">
        <f t="shared" si="0"/>
        <v>655689</v>
      </c>
      <c r="I10" s="43">
        <f t="shared" si="0"/>
        <v>662509</v>
      </c>
      <c r="J10" s="43">
        <f t="shared" si="0"/>
        <v>709103</v>
      </c>
    </row>
    <row r="11" spans="1:10" ht="24" customHeight="1">
      <c r="A11" s="29">
        <v>1.1</v>
      </c>
      <c r="B11" s="30" t="s">
        <v>3</v>
      </c>
      <c r="C11" s="31"/>
      <c r="D11" s="32">
        <v>476634</v>
      </c>
      <c r="E11" s="32">
        <v>502996</v>
      </c>
      <c r="F11" s="32">
        <v>523745</v>
      </c>
      <c r="G11" s="32">
        <v>556956</v>
      </c>
      <c r="H11" s="33">
        <v>555442</v>
      </c>
      <c r="I11" s="33">
        <v>559376</v>
      </c>
      <c r="J11" s="33">
        <v>602939</v>
      </c>
    </row>
    <row r="12" spans="1:10" ht="24" customHeight="1">
      <c r="A12" s="44">
        <v>1.2</v>
      </c>
      <c r="B12" s="45" t="s">
        <v>4</v>
      </c>
      <c r="C12" s="46"/>
      <c r="D12" s="47">
        <v>61640</v>
      </c>
      <c r="E12" s="47">
        <v>62742</v>
      </c>
      <c r="F12" s="47">
        <v>64795</v>
      </c>
      <c r="G12" s="47">
        <v>65697</v>
      </c>
      <c r="H12" s="48">
        <v>66932</v>
      </c>
      <c r="I12" s="48">
        <v>68813</v>
      </c>
      <c r="J12" s="48">
        <v>70802</v>
      </c>
    </row>
    <row r="13" spans="1:10" ht="24" customHeight="1">
      <c r="A13" s="29">
        <v>1.3</v>
      </c>
      <c r="B13" s="30" t="s">
        <v>5</v>
      </c>
      <c r="C13" s="31"/>
      <c r="D13" s="32">
        <v>27152</v>
      </c>
      <c r="E13" s="32">
        <v>28749</v>
      </c>
      <c r="F13" s="32">
        <v>30650</v>
      </c>
      <c r="G13" s="32">
        <v>32427</v>
      </c>
      <c r="H13" s="33">
        <v>33315</v>
      </c>
      <c r="I13" s="33">
        <v>34320</v>
      </c>
      <c r="J13" s="33">
        <v>35362</v>
      </c>
    </row>
    <row r="14" spans="1:10" s="3" customFormat="1" ht="24" customHeight="1">
      <c r="A14" s="40">
        <v>2</v>
      </c>
      <c r="B14" s="41" t="s">
        <v>6</v>
      </c>
      <c r="C14" s="49"/>
      <c r="D14" s="43">
        <v>85028</v>
      </c>
      <c r="E14" s="43">
        <v>86141</v>
      </c>
      <c r="F14" s="43">
        <v>92578</v>
      </c>
      <c r="G14" s="43">
        <v>95997</v>
      </c>
      <c r="H14" s="50">
        <v>98055</v>
      </c>
      <c r="I14" s="50">
        <v>104225</v>
      </c>
      <c r="J14" s="50">
        <v>109421</v>
      </c>
    </row>
    <row r="15" spans="1:10" s="3" customFormat="1" ht="24" customHeight="1">
      <c r="A15" s="34">
        <v>3</v>
      </c>
      <c r="B15" s="35" t="s">
        <v>7</v>
      </c>
      <c r="C15" s="36"/>
      <c r="D15" s="37">
        <f>SUM(D16:D17)</f>
        <v>453225</v>
      </c>
      <c r="E15" s="37">
        <f aca="true" t="shared" si="1" ref="E15:J15">SUM(E16:E17)</f>
        <v>499011</v>
      </c>
      <c r="F15" s="37">
        <f t="shared" si="1"/>
        <v>570436</v>
      </c>
      <c r="G15" s="37">
        <f t="shared" si="1"/>
        <v>629052</v>
      </c>
      <c r="H15" s="37">
        <f t="shared" si="1"/>
        <v>656302</v>
      </c>
      <c r="I15" s="37">
        <f t="shared" si="1"/>
        <v>719728</v>
      </c>
      <c r="J15" s="37">
        <f t="shared" si="1"/>
        <v>774162</v>
      </c>
    </row>
    <row r="16" spans="1:10" ht="24" customHeight="1">
      <c r="A16" s="44">
        <v>3.1</v>
      </c>
      <c r="B16" s="45" t="s">
        <v>8</v>
      </c>
      <c r="C16" s="46"/>
      <c r="D16" s="47">
        <v>292344</v>
      </c>
      <c r="E16" s="47">
        <v>327731</v>
      </c>
      <c r="F16" s="47">
        <v>379355</v>
      </c>
      <c r="G16" s="47">
        <v>417509</v>
      </c>
      <c r="H16" s="48">
        <v>442055</v>
      </c>
      <c r="I16" s="48">
        <v>493893</v>
      </c>
      <c r="J16" s="48">
        <v>532219</v>
      </c>
    </row>
    <row r="17" spans="1:10" ht="24" customHeight="1">
      <c r="A17" s="29">
        <v>3.2</v>
      </c>
      <c r="B17" s="30" t="s">
        <v>9</v>
      </c>
      <c r="C17" s="31"/>
      <c r="D17" s="32">
        <v>160881</v>
      </c>
      <c r="E17" s="32">
        <v>171280</v>
      </c>
      <c r="F17" s="32">
        <v>191081</v>
      </c>
      <c r="G17" s="32">
        <v>211543</v>
      </c>
      <c r="H17" s="33">
        <v>214247</v>
      </c>
      <c r="I17" s="33">
        <v>225835</v>
      </c>
      <c r="J17" s="33">
        <v>241943</v>
      </c>
    </row>
    <row r="18" spans="1:10" s="3" customFormat="1" ht="24" customHeight="1">
      <c r="A18" s="40">
        <v>4</v>
      </c>
      <c r="B18" s="41" t="s">
        <v>10</v>
      </c>
      <c r="C18" s="49"/>
      <c r="D18" s="43">
        <v>62675</v>
      </c>
      <c r="E18" s="43">
        <v>67121</v>
      </c>
      <c r="F18" s="43">
        <v>73358</v>
      </c>
      <c r="G18" s="43">
        <v>79425</v>
      </c>
      <c r="H18" s="50">
        <v>83050</v>
      </c>
      <c r="I18" s="50">
        <v>88266</v>
      </c>
      <c r="J18" s="50">
        <v>90944</v>
      </c>
    </row>
    <row r="19" spans="1:10" s="3" customFormat="1" ht="24" customHeight="1">
      <c r="A19" s="38">
        <v>5</v>
      </c>
      <c r="B19" s="35" t="s">
        <v>11</v>
      </c>
      <c r="C19" s="36"/>
      <c r="D19" s="37">
        <v>228855</v>
      </c>
      <c r="E19" s="37">
        <v>258124</v>
      </c>
      <c r="F19" s="37">
        <v>284798</v>
      </c>
      <c r="G19" s="37">
        <v>315389</v>
      </c>
      <c r="H19" s="39">
        <v>332329</v>
      </c>
      <c r="I19" s="39">
        <v>355717</v>
      </c>
      <c r="J19" s="39">
        <v>384199</v>
      </c>
    </row>
    <row r="20" spans="1:10" s="3" customFormat="1" ht="24" customHeight="1">
      <c r="A20" s="40">
        <v>6</v>
      </c>
      <c r="B20" s="41" t="s">
        <v>12</v>
      </c>
      <c r="C20" s="49"/>
      <c r="D20" s="43">
        <f>SUM(D21:D22)</f>
        <v>477303</v>
      </c>
      <c r="E20" s="43">
        <f aca="true" t="shared" si="2" ref="E20:J20">SUM(E21:E22)</f>
        <v>535688</v>
      </c>
      <c r="F20" s="43">
        <f t="shared" si="2"/>
        <v>594785</v>
      </c>
      <c r="G20" s="43">
        <f t="shared" si="2"/>
        <v>654298</v>
      </c>
      <c r="H20" s="43">
        <f t="shared" si="2"/>
        <v>692224</v>
      </c>
      <c r="I20" s="43">
        <f t="shared" si="2"/>
        <v>746178</v>
      </c>
      <c r="J20" s="43">
        <f t="shared" si="2"/>
        <v>813079</v>
      </c>
    </row>
    <row r="21" spans="1:10" ht="24" customHeight="1">
      <c r="A21" s="29">
        <v>6.1</v>
      </c>
      <c r="B21" s="30" t="s">
        <v>13</v>
      </c>
      <c r="C21" s="31"/>
      <c r="D21" s="32">
        <v>433967</v>
      </c>
      <c r="E21" s="32">
        <v>484781</v>
      </c>
      <c r="F21" s="32">
        <v>536548</v>
      </c>
      <c r="G21" s="32">
        <v>588450</v>
      </c>
      <c r="H21" s="33">
        <v>628627</v>
      </c>
      <c r="I21" s="33">
        <v>680780</v>
      </c>
      <c r="J21" s="33">
        <v>742621</v>
      </c>
    </row>
    <row r="22" spans="1:10" ht="24" customHeight="1">
      <c r="A22" s="44">
        <v>6.2</v>
      </c>
      <c r="B22" s="45" t="s">
        <v>0</v>
      </c>
      <c r="C22" s="46"/>
      <c r="D22" s="47">
        <v>43336</v>
      </c>
      <c r="E22" s="47">
        <v>50907</v>
      </c>
      <c r="F22" s="47">
        <v>58237</v>
      </c>
      <c r="G22" s="47">
        <v>65848</v>
      </c>
      <c r="H22" s="48">
        <v>63597</v>
      </c>
      <c r="I22" s="48">
        <v>65398</v>
      </c>
      <c r="J22" s="48">
        <v>70458</v>
      </c>
    </row>
    <row r="23" spans="1:10" s="3" customFormat="1" ht="24" customHeight="1">
      <c r="A23" s="38">
        <v>7</v>
      </c>
      <c r="B23" s="35" t="s">
        <v>14</v>
      </c>
      <c r="C23" s="36"/>
      <c r="D23" s="37">
        <f>SUM(D24:D27)</f>
        <v>250417</v>
      </c>
      <c r="E23" s="37">
        <f aca="true" t="shared" si="3" ref="E23:J23">SUM(E24:E27)</f>
        <v>281008</v>
      </c>
      <c r="F23" s="37">
        <f t="shared" si="3"/>
        <v>316768</v>
      </c>
      <c r="G23" s="37">
        <f t="shared" si="3"/>
        <v>357514</v>
      </c>
      <c r="H23" s="37">
        <f t="shared" si="3"/>
        <v>392901</v>
      </c>
      <c r="I23" s="37">
        <f t="shared" si="3"/>
        <v>451035</v>
      </c>
      <c r="J23" s="37">
        <f t="shared" si="3"/>
        <v>517376</v>
      </c>
    </row>
    <row r="24" spans="1:10" ht="24" customHeight="1">
      <c r="A24" s="44">
        <v>7.1</v>
      </c>
      <c r="B24" s="45" t="s">
        <v>15</v>
      </c>
      <c r="C24" s="46"/>
      <c r="D24" s="47">
        <v>29162</v>
      </c>
      <c r="E24" s="47">
        <v>31339</v>
      </c>
      <c r="F24" s="47">
        <v>34831</v>
      </c>
      <c r="G24" s="47">
        <v>38236</v>
      </c>
      <c r="H24" s="48">
        <v>41161</v>
      </c>
      <c r="I24" s="48">
        <v>45036</v>
      </c>
      <c r="J24" s="48">
        <v>48118</v>
      </c>
    </row>
    <row r="25" spans="1:10" ht="24" customHeight="1">
      <c r="A25" s="29">
        <v>7.2</v>
      </c>
      <c r="B25" s="30" t="s">
        <v>16</v>
      </c>
      <c r="C25" s="31"/>
      <c r="D25" s="32">
        <v>169995</v>
      </c>
      <c r="E25" s="32">
        <v>185741</v>
      </c>
      <c r="F25" s="32">
        <v>202366</v>
      </c>
      <c r="G25" s="32">
        <v>219978</v>
      </c>
      <c r="H25" s="33">
        <v>231564</v>
      </c>
      <c r="I25" s="33">
        <v>248321</v>
      </c>
      <c r="J25" s="33">
        <v>269208</v>
      </c>
    </row>
    <row r="26" spans="1:10" ht="24" customHeight="1">
      <c r="A26" s="44">
        <v>7.3</v>
      </c>
      <c r="B26" s="45" t="s">
        <v>17</v>
      </c>
      <c r="C26" s="46"/>
      <c r="D26" s="47">
        <v>1980</v>
      </c>
      <c r="E26" s="47">
        <v>2073</v>
      </c>
      <c r="F26" s="47">
        <v>2298</v>
      </c>
      <c r="G26" s="47">
        <v>2375</v>
      </c>
      <c r="H26" s="48">
        <v>2711</v>
      </c>
      <c r="I26" s="48">
        <v>2948</v>
      </c>
      <c r="J26" s="48">
        <v>3180</v>
      </c>
    </row>
    <row r="27" spans="1:10" ht="24" customHeight="1">
      <c r="A27" s="29">
        <v>7.4</v>
      </c>
      <c r="B27" s="30" t="s">
        <v>1</v>
      </c>
      <c r="C27" s="31"/>
      <c r="D27" s="32">
        <v>49280</v>
      </c>
      <c r="E27" s="32">
        <v>61855</v>
      </c>
      <c r="F27" s="32">
        <v>77273</v>
      </c>
      <c r="G27" s="32">
        <v>96925</v>
      </c>
      <c r="H27" s="33">
        <v>117465</v>
      </c>
      <c r="I27" s="33">
        <v>154730</v>
      </c>
      <c r="J27" s="33">
        <v>196870</v>
      </c>
    </row>
    <row r="28" spans="1:10" s="3" customFormat="1" ht="24" customHeight="1">
      <c r="A28" s="52">
        <v>8</v>
      </c>
      <c r="B28" s="41" t="s">
        <v>28</v>
      </c>
      <c r="C28" s="49"/>
      <c r="D28" s="43">
        <f>SUM(D29:D30)</f>
        <v>437174</v>
      </c>
      <c r="E28" s="43">
        <f aca="true" t="shared" si="4" ref="E28:J28">SUM(E29:E30)</f>
        <v>492478</v>
      </c>
      <c r="F28" s="43">
        <f t="shared" si="4"/>
        <v>561378</v>
      </c>
      <c r="G28" s="43">
        <f t="shared" si="4"/>
        <v>628375</v>
      </c>
      <c r="H28" s="43">
        <f t="shared" si="4"/>
        <v>703629</v>
      </c>
      <c r="I28" s="43">
        <f t="shared" si="4"/>
        <v>769883</v>
      </c>
      <c r="J28" s="43">
        <f t="shared" si="4"/>
        <v>849995</v>
      </c>
    </row>
    <row r="29" spans="1:10" ht="24" customHeight="1">
      <c r="A29" s="29">
        <v>8.1</v>
      </c>
      <c r="B29" s="30" t="s">
        <v>18</v>
      </c>
      <c r="C29" s="31"/>
      <c r="D29" s="32">
        <v>171098</v>
      </c>
      <c r="E29" s="32">
        <v>198231</v>
      </c>
      <c r="F29" s="32">
        <v>239073</v>
      </c>
      <c r="G29" s="32">
        <v>278939</v>
      </c>
      <c r="H29" s="33">
        <v>317826</v>
      </c>
      <c r="I29" s="33">
        <v>353880</v>
      </c>
      <c r="J29" s="33">
        <v>405132</v>
      </c>
    </row>
    <row r="30" spans="1:10" ht="24" customHeight="1">
      <c r="A30" s="51">
        <v>8.2</v>
      </c>
      <c r="B30" s="45" t="s">
        <v>19</v>
      </c>
      <c r="C30" s="46"/>
      <c r="D30" s="47">
        <v>266076</v>
      </c>
      <c r="E30" s="47">
        <v>294247</v>
      </c>
      <c r="F30" s="47">
        <v>322305</v>
      </c>
      <c r="G30" s="47">
        <v>349436</v>
      </c>
      <c r="H30" s="48">
        <v>385803</v>
      </c>
      <c r="I30" s="48">
        <v>416003</v>
      </c>
      <c r="J30" s="48">
        <v>444863</v>
      </c>
    </row>
    <row r="31" spans="1:10" s="3" customFormat="1" ht="24" customHeight="1">
      <c r="A31" s="38">
        <v>9</v>
      </c>
      <c r="B31" s="35" t="s">
        <v>20</v>
      </c>
      <c r="C31" s="36"/>
      <c r="D31" s="37">
        <f>SUM(D32:D33)</f>
        <v>411361</v>
      </c>
      <c r="E31" s="37">
        <f aca="true" t="shared" si="5" ref="E31:J31">SUM(E32:E33)</f>
        <v>440158</v>
      </c>
      <c r="F31" s="37">
        <f t="shared" si="5"/>
        <v>452720</v>
      </c>
      <c r="G31" s="37">
        <f t="shared" si="5"/>
        <v>483828</v>
      </c>
      <c r="H31" s="37">
        <f t="shared" si="5"/>
        <v>544496.9479497325</v>
      </c>
      <c r="I31" s="37">
        <f t="shared" si="5"/>
        <v>610096.0346363232</v>
      </c>
      <c r="J31" s="37">
        <f t="shared" si="5"/>
        <v>637675.2958001853</v>
      </c>
    </row>
    <row r="32" spans="1:10" ht="24" customHeight="1">
      <c r="A32" s="44">
        <v>9.1</v>
      </c>
      <c r="B32" s="45" t="s">
        <v>21</v>
      </c>
      <c r="C32" s="46"/>
      <c r="D32" s="47">
        <v>174638</v>
      </c>
      <c r="E32" s="47">
        <v>181945</v>
      </c>
      <c r="F32" s="47">
        <v>185540</v>
      </c>
      <c r="G32" s="47">
        <v>199688</v>
      </c>
      <c r="H32" s="48">
        <v>239348.94794973257</v>
      </c>
      <c r="I32" s="48">
        <v>282891.0346363232</v>
      </c>
      <c r="J32" s="48">
        <v>286453.29580018535</v>
      </c>
    </row>
    <row r="33" spans="1:10" ht="24" customHeight="1">
      <c r="A33" s="29">
        <v>9.2</v>
      </c>
      <c r="B33" s="30" t="s">
        <v>22</v>
      </c>
      <c r="C33" s="31"/>
      <c r="D33" s="32">
        <v>236723</v>
      </c>
      <c r="E33" s="32">
        <v>258213</v>
      </c>
      <c r="F33" s="32">
        <v>267180</v>
      </c>
      <c r="G33" s="32">
        <v>284140</v>
      </c>
      <c r="H33" s="33">
        <v>305148</v>
      </c>
      <c r="I33" s="33">
        <v>327205</v>
      </c>
      <c r="J33" s="33">
        <v>351222</v>
      </c>
    </row>
    <row r="34" spans="1:10" s="4" customFormat="1" ht="34.5" customHeight="1">
      <c r="A34" s="53">
        <v>10</v>
      </c>
      <c r="B34" s="54" t="s">
        <v>32</v>
      </c>
      <c r="C34" s="55"/>
      <c r="D34" s="56">
        <f>SUM(D10+D14+D15+D18+D19+D20+D23+D28+D31)</f>
        <v>2971464</v>
      </c>
      <c r="E34" s="56">
        <f aca="true" t="shared" si="6" ref="E34:J34">SUM(E10+E14+E15+E18+E19+E20+E23+E28+E31)</f>
        <v>3254216</v>
      </c>
      <c r="F34" s="56">
        <f t="shared" si="6"/>
        <v>3566011</v>
      </c>
      <c r="G34" s="56">
        <f t="shared" si="6"/>
        <v>3898958</v>
      </c>
      <c r="H34" s="56">
        <f t="shared" si="6"/>
        <v>4158675.9479497327</v>
      </c>
      <c r="I34" s="56">
        <f t="shared" si="6"/>
        <v>4507637.034636323</v>
      </c>
      <c r="J34" s="56">
        <f t="shared" si="6"/>
        <v>4885954.295800185</v>
      </c>
    </row>
    <row r="35" spans="1:10" ht="15" customHeight="1">
      <c r="A35" s="57" t="s">
        <v>31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2:3" ht="12.75">
      <c r="B36" s="6"/>
      <c r="C36" s="8"/>
    </row>
    <row r="37" spans="2:3" ht="12.75">
      <c r="B37" s="6"/>
      <c r="C37" s="8"/>
    </row>
    <row r="38" spans="2:3" ht="12.75">
      <c r="B38" s="6"/>
      <c r="C38" s="8"/>
    </row>
    <row r="39" spans="2:3" ht="12.75">
      <c r="B39" s="6"/>
      <c r="C39" s="8"/>
    </row>
    <row r="40" spans="2:5" ht="12.75">
      <c r="B40" s="7"/>
      <c r="E40" s="9"/>
    </row>
    <row r="54" spans="1:3" ht="12.75">
      <c r="A54" s="10"/>
      <c r="B54" s="10"/>
      <c r="C54" s="10"/>
    </row>
  </sheetData>
  <sheetProtection/>
  <mergeCells count="7">
    <mergeCell ref="A1:J1"/>
    <mergeCell ref="A3:J3"/>
    <mergeCell ref="A54:C54"/>
    <mergeCell ref="A7:B8"/>
    <mergeCell ref="C7:J7"/>
    <mergeCell ref="I6:J6"/>
    <mergeCell ref="A35:J35"/>
  </mergeCells>
  <printOptions horizontalCentered="1"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user</cp:lastModifiedBy>
  <cp:lastPrinted>2011-12-08T10:55:14Z</cp:lastPrinted>
  <dcterms:created xsi:type="dcterms:W3CDTF">1997-09-21T08:47:46Z</dcterms:created>
  <dcterms:modified xsi:type="dcterms:W3CDTF">2012-12-17T08:14:36Z</dcterms:modified>
  <cp:category/>
  <cp:version/>
  <cp:contentType/>
  <cp:contentStatus/>
</cp:coreProperties>
</file>