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T 3.6" sheetId="1" r:id="rId1"/>
  </sheets>
  <definedNames>
    <definedName name="\A">#REF!</definedName>
    <definedName name="\E">#REF!</definedName>
    <definedName name="\P">#REF!</definedName>
    <definedName name="\S">#REF!</definedName>
    <definedName name="ONE">#REF!</definedName>
    <definedName name="_xlnm.Print_Area" localSheetId="0">'T 3.6'!$A$1:$J$35</definedName>
    <definedName name="START">#REF!</definedName>
    <definedName name="TWO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<sst xmlns="http://schemas.openxmlformats.org/spreadsheetml/2006/main" count="42" uniqueCount="42">
  <si>
    <t>hotels &amp; restaurants</t>
  </si>
  <si>
    <t>communication</t>
  </si>
  <si>
    <t>agriculture, forestry  &amp; fishing</t>
  </si>
  <si>
    <t>agriculture</t>
  </si>
  <si>
    <t>forestry &amp; logging</t>
  </si>
  <si>
    <t>fishing</t>
  </si>
  <si>
    <t>mining &amp; quarrying</t>
  </si>
  <si>
    <t>manufacturing</t>
  </si>
  <si>
    <t>registered</t>
  </si>
  <si>
    <t>unregistered</t>
  </si>
  <si>
    <t>electricity, gas &amp;   water supply</t>
  </si>
  <si>
    <t>construction</t>
  </si>
  <si>
    <t>trade, hotels &amp;  restaurants</t>
  </si>
  <si>
    <t>trade</t>
  </si>
  <si>
    <t>transport, storage &amp; communication</t>
  </si>
  <si>
    <t>railways</t>
  </si>
  <si>
    <t>transport by other means</t>
  </si>
  <si>
    <t>storage</t>
  </si>
  <si>
    <t>financing, insurance, real estate &amp;  business services</t>
  </si>
  <si>
    <t>banking &amp; insurance</t>
  </si>
  <si>
    <t>real estate, ownership of dwellings &amp; business services</t>
  </si>
  <si>
    <t>community, social &amp; personal services</t>
  </si>
  <si>
    <t>public administration &amp; defence</t>
  </si>
  <si>
    <t>other services</t>
  </si>
  <si>
    <t>2004-05</t>
  </si>
  <si>
    <t>2005-06</t>
  </si>
  <si>
    <t>2006-07</t>
  </si>
  <si>
    <t>at constant (2004-05) prices</t>
  </si>
  <si>
    <t>2007-08</t>
  </si>
  <si>
    <r>
      <t xml:space="preserve">(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crore)</t>
    </r>
  </si>
  <si>
    <t>TABLE 3.6: NET DOMESTIC PRODUCT  BY ECONOMIC ACTIVITY</t>
  </si>
  <si>
    <t>NATIONAL INCOME AND RELATED AGGREGATES</t>
  </si>
  <si>
    <t xml:space="preserve">Source : Central Statistics Office </t>
  </si>
  <si>
    <t xml:space="preserve">Total net domestic product at factor cost </t>
  </si>
  <si>
    <t>Industry</t>
  </si>
  <si>
    <t>2008-09</t>
  </si>
  <si>
    <t>2009-10^</t>
  </si>
  <si>
    <t>2010-11@</t>
  </si>
  <si>
    <t>2011-12*</t>
  </si>
  <si>
    <t>* First Revised Estimates</t>
  </si>
  <si>
    <t xml:space="preserve"> @ Second Revised Estimates</t>
  </si>
  <si>
    <t xml:space="preserve">  ^ Third Revised Estmates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</si>
</sst>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_)"/>
    <numFmt numFmtId="179" formatCode="0_)"/>
    <numFmt numFmtId="180" formatCode="General_)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0.0000000"/>
    <numFmt numFmtId="188" formatCode="0.000000000"/>
    <numFmt numFmtId="189" formatCode="0.0000000000"/>
    <numFmt numFmtId="190" formatCode="0.00000000000"/>
    <numFmt numFmtId="191" formatCode="0.000000"/>
    <numFmt numFmtId="192" formatCode="0.00000"/>
    <numFmt numFmtId="193" formatCode="0.0000"/>
    <numFmt numFmtId="194" formatCode="0.000"/>
    <numFmt numFmtId="195" formatCode="#,##0.0"/>
    <numFmt numFmtId="196" formatCode="0;[Red]0"/>
    <numFmt numFmtId="197" formatCode="&quot;$&quot;#,##0.00"/>
  </numFmts>
  <fonts count="4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Rupee Foradian"/>
      <family val="2"/>
    </font>
    <font>
      <b/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vertical="center"/>
    </xf>
    <xf numFmtId="1" fontId="4" fillId="33" borderId="13" xfId="0" applyNumberFormat="1" applyFont="1" applyFill="1" applyBorder="1" applyAlignment="1" applyProtection="1">
      <alignment horizontal="right" vertical="center"/>
      <protection locked="0"/>
    </xf>
    <xf numFmtId="0" fontId="1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83" fontId="2" fillId="34" borderId="0" xfId="0" applyNumberFormat="1" applyFont="1" applyFill="1" applyBorder="1" applyAlignment="1">
      <alignment vertical="center"/>
    </xf>
    <xf numFmtId="1" fontId="2" fillId="34" borderId="0" xfId="0" applyNumberFormat="1" applyFont="1" applyFill="1" applyBorder="1" applyAlignment="1">
      <alignment vertical="center"/>
    </xf>
    <xf numFmtId="183" fontId="4" fillId="34" borderId="0" xfId="0" applyNumberFormat="1" applyFont="1" applyFill="1" applyBorder="1" applyAlignment="1">
      <alignment vertical="center"/>
    </xf>
    <xf numFmtId="1" fontId="4" fillId="34" borderId="0" xfId="0" applyNumberFormat="1" applyFont="1" applyFill="1" applyBorder="1" applyAlignment="1">
      <alignment vertical="center"/>
    </xf>
    <xf numFmtId="183" fontId="4" fillId="35" borderId="14" xfId="0" applyNumberFormat="1" applyFont="1" applyFill="1" applyBorder="1" applyAlignment="1">
      <alignment vertical="center"/>
    </xf>
    <xf numFmtId="183" fontId="2" fillId="35" borderId="0" xfId="0" applyNumberFormat="1" applyFont="1" applyFill="1" applyBorder="1" applyAlignment="1">
      <alignment vertical="center"/>
    </xf>
    <xf numFmtId="1" fontId="2" fillId="35" borderId="0" xfId="0" applyNumberFormat="1" applyFont="1" applyFill="1" applyBorder="1" applyAlignment="1">
      <alignment vertical="center"/>
    </xf>
    <xf numFmtId="1" fontId="4" fillId="35" borderId="0" xfId="0" applyNumberFormat="1" applyFont="1" applyFill="1" applyBorder="1" applyAlignment="1">
      <alignment vertical="center"/>
    </xf>
    <xf numFmtId="183" fontId="4" fillId="35" borderId="0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3" xfId="0" applyNumberFormat="1" applyFont="1" applyFill="1" applyBorder="1" applyAlignment="1">
      <alignment horizontal="right" vertical="center"/>
    </xf>
    <xf numFmtId="1" fontId="4" fillId="33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2" fillId="35" borderId="0" xfId="0" applyNumberFormat="1" applyFont="1" applyFill="1" applyBorder="1" applyAlignment="1" applyProtection="1">
      <alignment horizontal="left" vertical="center"/>
      <protection locked="0"/>
    </xf>
    <xf numFmtId="1" fontId="2" fillId="35" borderId="0" xfId="0" applyNumberFormat="1" applyFont="1" applyFill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83" fontId="4" fillId="33" borderId="0" xfId="0" applyNumberFormat="1" applyFont="1" applyFill="1" applyBorder="1" applyAlignment="1">
      <alignment horizontal="left" vertical="center" wrapText="1"/>
    </xf>
    <xf numFmtId="182" fontId="3" fillId="33" borderId="0" xfId="0" applyNumberFormat="1" applyFont="1" applyFill="1" applyBorder="1" applyAlignment="1">
      <alignment horizontal="right" vertical="center"/>
    </xf>
    <xf numFmtId="183" fontId="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top"/>
    </xf>
    <xf numFmtId="182" fontId="3" fillId="33" borderId="0" xfId="0" applyNumberFormat="1" applyFont="1" applyFill="1" applyBorder="1" applyAlignment="1">
      <alignment horizontal="right" vertical="top"/>
    </xf>
    <xf numFmtId="183" fontId="6" fillId="33" borderId="0" xfId="0" applyNumberFormat="1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horizontal="left" vertical="center"/>
    </xf>
    <xf numFmtId="1" fontId="2" fillId="35" borderId="0" xfId="0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52"/>
  <sheetViews>
    <sheetView showGridLines="0" tabSelected="1" view="pageBreakPreview" zoomScaleSheetLayoutView="100" zoomScalePageLayoutView="0" workbookViewId="0" topLeftCell="A6">
      <selection activeCell="L25" sqref="L25"/>
    </sheetView>
  </sheetViews>
  <sheetFormatPr defaultColWidth="9.00390625" defaultRowHeight="12.75"/>
  <cols>
    <col min="1" max="1" width="6.50390625" style="3" customWidth="1"/>
    <col min="2" max="2" width="27.875" style="3" customWidth="1"/>
    <col min="3" max="9" width="10.125" style="3" customWidth="1"/>
    <col min="10" max="16384" width="9.00390625" style="3" customWidth="1"/>
  </cols>
  <sheetData>
    <row r="1" spans="1:10" ht="24" customHeight="1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4" customHeight="1">
      <c r="A3" s="16"/>
      <c r="B3" s="16"/>
      <c r="C3" s="16"/>
      <c r="D3" s="16"/>
      <c r="E3" s="16"/>
      <c r="F3" s="16"/>
      <c r="G3" s="16"/>
      <c r="H3" s="51" t="s">
        <v>29</v>
      </c>
      <c r="I3" s="51"/>
      <c r="J3" s="52"/>
    </row>
    <row r="4" spans="1:10" ht="24" customHeight="1">
      <c r="A4" s="48" t="s">
        <v>34</v>
      </c>
      <c r="B4" s="48"/>
      <c r="C4" s="45" t="s">
        <v>27</v>
      </c>
      <c r="D4" s="45"/>
      <c r="E4" s="45"/>
      <c r="F4" s="45"/>
      <c r="G4" s="45"/>
      <c r="H4" s="45"/>
      <c r="I4" s="45"/>
      <c r="J4" s="45"/>
    </row>
    <row r="5" spans="1:10" s="7" customFormat="1" ht="24" customHeight="1">
      <c r="A5" s="49"/>
      <c r="B5" s="49"/>
      <c r="C5" s="29" t="s">
        <v>24</v>
      </c>
      <c r="D5" s="29" t="s">
        <v>25</v>
      </c>
      <c r="E5" s="29" t="s">
        <v>26</v>
      </c>
      <c r="F5" s="29" t="s">
        <v>28</v>
      </c>
      <c r="G5" s="29" t="s">
        <v>35</v>
      </c>
      <c r="H5" s="29" t="s">
        <v>36</v>
      </c>
      <c r="I5" s="29" t="s">
        <v>37</v>
      </c>
      <c r="J5" s="29" t="s">
        <v>38</v>
      </c>
    </row>
    <row r="6" spans="1:10" s="7" customFormat="1" ht="24" customHeight="1">
      <c r="A6" s="18"/>
      <c r="B6" s="19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30">
        <v>8</v>
      </c>
      <c r="J6" s="31">
        <v>9</v>
      </c>
    </row>
    <row r="7" spans="1:10" s="4" customFormat="1" ht="24" customHeight="1">
      <c r="A7" s="38">
        <v>1</v>
      </c>
      <c r="B7" s="39" t="s">
        <v>2</v>
      </c>
      <c r="C7" s="24">
        <f>SUM(C8:C10)</f>
        <v>527289</v>
      </c>
      <c r="D7" s="24">
        <f>SUM(D8:D10)</f>
        <v>554050.0555526861</v>
      </c>
      <c r="E7" s="24">
        <f>SUM(E8:E10)</f>
        <v>575930.4035027181</v>
      </c>
      <c r="F7" s="24">
        <f>SUM(F8:F10)</f>
        <v>608194.7082628491</v>
      </c>
      <c r="G7" s="24">
        <f>SUM(G8:G10)</f>
        <v>605308.6349500411</v>
      </c>
      <c r="H7" s="24">
        <v>606174</v>
      </c>
      <c r="I7" s="24">
        <v>652194</v>
      </c>
      <c r="J7" s="24">
        <v>676703</v>
      </c>
    </row>
    <row r="8" spans="1:10" ht="24" customHeight="1">
      <c r="A8" s="40">
        <v>1.1</v>
      </c>
      <c r="B8" s="41" t="s">
        <v>3</v>
      </c>
      <c r="C8" s="20">
        <v>442741</v>
      </c>
      <c r="D8" s="21">
        <v>467199.6347511003</v>
      </c>
      <c r="E8" s="21">
        <v>485542.4187270561</v>
      </c>
      <c r="F8" s="21">
        <v>515642.61686469236</v>
      </c>
      <c r="G8" s="21">
        <v>511172.0394107475</v>
      </c>
      <c r="H8" s="21">
        <v>509912</v>
      </c>
      <c r="I8" s="21">
        <v>552920</v>
      </c>
      <c r="J8" s="21">
        <v>576079</v>
      </c>
    </row>
    <row r="9" spans="1:10" ht="24" customHeight="1">
      <c r="A9" s="40">
        <v>1.2</v>
      </c>
      <c r="B9" s="41" t="s">
        <v>4</v>
      </c>
      <c r="C9" s="25">
        <v>60813</v>
      </c>
      <c r="D9" s="26">
        <v>61859.48613470777</v>
      </c>
      <c r="E9" s="26">
        <v>63899.043177688654</v>
      </c>
      <c r="F9" s="26">
        <v>64771.40144052162</v>
      </c>
      <c r="G9" s="26">
        <v>65970.65231697504</v>
      </c>
      <c r="H9" s="26">
        <v>67929</v>
      </c>
      <c r="I9" s="26">
        <v>69454</v>
      </c>
      <c r="J9" s="26">
        <v>71079</v>
      </c>
    </row>
    <row r="10" spans="1:53" s="8" customFormat="1" ht="24" customHeight="1">
      <c r="A10" s="40">
        <v>1.3</v>
      </c>
      <c r="B10" s="41" t="s">
        <v>5</v>
      </c>
      <c r="C10" s="20">
        <v>23735</v>
      </c>
      <c r="D10" s="21">
        <v>24990.93466687802</v>
      </c>
      <c r="E10" s="21">
        <v>26488.941597973302</v>
      </c>
      <c r="F10" s="21">
        <v>27780.689957635186</v>
      </c>
      <c r="G10" s="21">
        <v>28165.94322231858</v>
      </c>
      <c r="H10" s="21">
        <v>28332</v>
      </c>
      <c r="I10" s="21">
        <v>29820</v>
      </c>
      <c r="J10" s="21">
        <v>29544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9" customFormat="1" ht="24" customHeight="1">
      <c r="A11" s="38">
        <v>2</v>
      </c>
      <c r="B11" s="39" t="s">
        <v>6</v>
      </c>
      <c r="C11" s="27">
        <v>70463.9627937593</v>
      </c>
      <c r="D11" s="27">
        <v>69436.3611952584</v>
      </c>
      <c r="E11" s="27">
        <v>73982.23685342148</v>
      </c>
      <c r="F11" s="27">
        <v>74945.03753542947</v>
      </c>
      <c r="G11" s="27">
        <v>74298.91451878552</v>
      </c>
      <c r="H11" s="27">
        <v>74831</v>
      </c>
      <c r="I11" s="27">
        <v>80261</v>
      </c>
      <c r="J11" s="27">
        <v>77702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24" customHeight="1">
      <c r="A12" s="38">
        <v>3</v>
      </c>
      <c r="B12" s="39" t="s">
        <v>7</v>
      </c>
      <c r="C12" s="22">
        <f>SUM(C13:C14)</f>
        <v>346494.8516225895</v>
      </c>
      <c r="D12" s="22">
        <f>SUM(D13:D14)</f>
        <v>381049.9465091468</v>
      </c>
      <c r="E12" s="22">
        <f>SUM(E13:E14)</f>
        <v>438548.7062343313</v>
      </c>
      <c r="F12" s="22">
        <f>SUM(F13:F14)</f>
        <v>481847.3048092993</v>
      </c>
      <c r="G12" s="22">
        <f>SUM(G13:G14)</f>
        <v>495909.24597112683</v>
      </c>
      <c r="H12" s="22">
        <v>552552</v>
      </c>
      <c r="I12" s="22">
        <v>603223</v>
      </c>
      <c r="J12" s="22">
        <v>608327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24" customHeight="1">
      <c r="A13" s="40">
        <v>3.1</v>
      </c>
      <c r="B13" s="41" t="s">
        <v>8</v>
      </c>
      <c r="C13" s="26">
        <v>205843.5848757082</v>
      </c>
      <c r="D13" s="26">
        <v>231536.00007613172</v>
      </c>
      <c r="E13" s="26">
        <v>271125.9135848453</v>
      </c>
      <c r="F13" s="26">
        <v>294744.2254352798</v>
      </c>
      <c r="G13" s="26">
        <v>308476.88213151065</v>
      </c>
      <c r="H13" s="26">
        <v>355722</v>
      </c>
      <c r="I13" s="26">
        <v>391551</v>
      </c>
      <c r="J13" s="26">
        <v>389667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10" customFormat="1" ht="24" customHeight="1">
      <c r="A14" s="40">
        <v>3.2</v>
      </c>
      <c r="B14" s="41" t="s">
        <v>9</v>
      </c>
      <c r="C14" s="21">
        <v>140651.26674688127</v>
      </c>
      <c r="D14" s="21">
        <v>149513.94643301505</v>
      </c>
      <c r="E14" s="21">
        <v>167422.792649486</v>
      </c>
      <c r="F14" s="21">
        <v>187103.07937401952</v>
      </c>
      <c r="G14" s="21">
        <v>187432.36383961616</v>
      </c>
      <c r="H14" s="21">
        <v>196830</v>
      </c>
      <c r="I14" s="21">
        <v>211671</v>
      </c>
      <c r="J14" s="21">
        <v>218660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1" customFormat="1" ht="24" customHeight="1">
      <c r="A15" s="38">
        <v>4</v>
      </c>
      <c r="B15" s="39" t="s">
        <v>10</v>
      </c>
      <c r="C15" s="27">
        <v>33789.203723865954</v>
      </c>
      <c r="D15" s="27">
        <v>36012.835445215576</v>
      </c>
      <c r="E15" s="27">
        <v>39745.97120985584</v>
      </c>
      <c r="F15" s="27">
        <v>42731.8581841196</v>
      </c>
      <c r="G15" s="27">
        <v>44763.64245174945</v>
      </c>
      <c r="H15" s="27">
        <v>45899</v>
      </c>
      <c r="I15" s="27">
        <v>46943</v>
      </c>
      <c r="J15" s="27">
        <v>47840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9" customFormat="1" ht="24" customHeight="1">
      <c r="A16" s="38">
        <v>5</v>
      </c>
      <c r="B16" s="39" t="s">
        <v>11</v>
      </c>
      <c r="C16" s="23">
        <v>218511.09911956906</v>
      </c>
      <c r="D16" s="23">
        <v>246208.39740488335</v>
      </c>
      <c r="E16" s="23">
        <v>270555.5718440667</v>
      </c>
      <c r="F16" s="23">
        <v>298269.5146181458</v>
      </c>
      <c r="G16" s="23">
        <v>312519.9562937141</v>
      </c>
      <c r="H16" s="23">
        <v>332343</v>
      </c>
      <c r="I16" s="23">
        <v>365397</v>
      </c>
      <c r="J16" s="23">
        <v>383118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4" customFormat="1" ht="24" customHeight="1">
      <c r="A17" s="38">
        <v>6</v>
      </c>
      <c r="B17" s="39" t="s">
        <v>12</v>
      </c>
      <c r="C17" s="28">
        <f>SUM(C18:C19)</f>
        <v>464749.6704587818</v>
      </c>
      <c r="D17" s="28">
        <f>SUM(D18:D19)</f>
        <v>520833.23292042897</v>
      </c>
      <c r="E17" s="28">
        <f>SUM(E18:E19)</f>
        <v>578365.6536661093</v>
      </c>
      <c r="F17" s="28">
        <f>SUM(F18:F19)</f>
        <v>636267.3532331219</v>
      </c>
      <c r="G17" s="28">
        <f>SUM(G18:G19)</f>
        <v>670729.0397857038</v>
      </c>
      <c r="H17" s="28">
        <v>722605</v>
      </c>
      <c r="I17" s="28">
        <v>803971</v>
      </c>
      <c r="J17" s="28">
        <v>851370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24" customHeight="1">
      <c r="A18" s="40">
        <v>6.1</v>
      </c>
      <c r="B18" s="41" t="s">
        <v>13</v>
      </c>
      <c r="C18" s="21">
        <v>424593.6444467913</v>
      </c>
      <c r="D18" s="21">
        <v>473589.46725721704</v>
      </c>
      <c r="E18" s="21">
        <v>524236.634394226</v>
      </c>
      <c r="F18" s="21">
        <v>575242.2966063741</v>
      </c>
      <c r="G18" s="21">
        <v>612478.2133248048</v>
      </c>
      <c r="H18" s="21">
        <v>663763</v>
      </c>
      <c r="I18" s="21">
        <v>738963</v>
      </c>
      <c r="J18" s="21">
        <v>785307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8" customFormat="1" ht="24" customHeight="1">
      <c r="A19" s="40">
        <v>6.2</v>
      </c>
      <c r="B19" s="41" t="s">
        <v>0</v>
      </c>
      <c r="C19" s="26">
        <v>40156.02601199052</v>
      </c>
      <c r="D19" s="26">
        <v>47243.76566321196</v>
      </c>
      <c r="E19" s="26">
        <v>54129.01927188326</v>
      </c>
      <c r="F19" s="26">
        <v>61025.056626747784</v>
      </c>
      <c r="G19" s="26">
        <v>58250.82646089892</v>
      </c>
      <c r="H19" s="26">
        <v>58843</v>
      </c>
      <c r="I19" s="26">
        <v>65008</v>
      </c>
      <c r="J19" s="26">
        <v>66062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4" customFormat="1" ht="24" customHeight="1">
      <c r="A20" s="38">
        <v>7</v>
      </c>
      <c r="B20" s="39" t="s">
        <v>14</v>
      </c>
      <c r="C20" s="22">
        <f>SUM(C21:C24)</f>
        <v>219584.76626908005</v>
      </c>
      <c r="D20" s="22">
        <f>SUM(D21:D24)</f>
        <v>247126.48823716684</v>
      </c>
      <c r="E20" s="22">
        <f>SUM(E21:E24)</f>
        <v>280447.6578844759</v>
      </c>
      <c r="F20" s="22">
        <f>SUM(F21:F24)</f>
        <v>317103.7058924601</v>
      </c>
      <c r="G20" s="22">
        <f>SUM(G21:G24)</f>
        <v>350070.1055410912</v>
      </c>
      <c r="H20" s="22">
        <v>402166</v>
      </c>
      <c r="I20" s="22">
        <v>462428</v>
      </c>
      <c r="J20" s="22">
        <v>498426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24" customHeight="1">
      <c r="A21" s="40">
        <v>7.1</v>
      </c>
      <c r="B21" s="41" t="s">
        <v>15</v>
      </c>
      <c r="C21" s="26">
        <v>21695.98708036296</v>
      </c>
      <c r="D21" s="26">
        <v>23642.754372491767</v>
      </c>
      <c r="E21" s="26">
        <v>26542.579139789817</v>
      </c>
      <c r="F21" s="26">
        <v>30019.519059332004</v>
      </c>
      <c r="G21" s="26">
        <v>32370.485053895245</v>
      </c>
      <c r="H21" s="26">
        <v>35543</v>
      </c>
      <c r="I21" s="26">
        <v>37570</v>
      </c>
      <c r="J21" s="26">
        <v>40817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24" customHeight="1">
      <c r="A22" s="40">
        <v>7.2</v>
      </c>
      <c r="B22" s="41" t="s">
        <v>16</v>
      </c>
      <c r="C22" s="21">
        <v>154790.52244258966</v>
      </c>
      <c r="D22" s="21">
        <v>169188.35506726973</v>
      </c>
      <c r="E22" s="21">
        <v>184318.10283208458</v>
      </c>
      <c r="F22" s="21">
        <v>200386.8575895274</v>
      </c>
      <c r="G22" s="21">
        <v>209337.72807296514</v>
      </c>
      <c r="H22" s="21">
        <v>223213</v>
      </c>
      <c r="I22" s="21">
        <v>240996</v>
      </c>
      <c r="J22" s="21">
        <v>260766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24" customHeight="1">
      <c r="A23" s="40">
        <v>7.3</v>
      </c>
      <c r="B23" s="41" t="s">
        <v>17</v>
      </c>
      <c r="C23" s="26">
        <v>1872.1632098393302</v>
      </c>
      <c r="D23" s="26">
        <v>1947.4196537295752</v>
      </c>
      <c r="E23" s="26">
        <v>2154.614981321726</v>
      </c>
      <c r="F23" s="26">
        <v>2213.4227223880503</v>
      </c>
      <c r="G23" s="26">
        <v>2518.5774807469493</v>
      </c>
      <c r="H23" s="26">
        <v>3011</v>
      </c>
      <c r="I23" s="26">
        <v>3056</v>
      </c>
      <c r="J23" s="26">
        <v>3315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s="8" customFormat="1" ht="24" customHeight="1">
      <c r="A24" s="40">
        <v>7.4</v>
      </c>
      <c r="B24" s="41" t="s">
        <v>1</v>
      </c>
      <c r="C24" s="21">
        <v>41226.093536288114</v>
      </c>
      <c r="D24" s="21">
        <v>52347.959143675784</v>
      </c>
      <c r="E24" s="21">
        <v>67432.36093127978</v>
      </c>
      <c r="F24" s="21">
        <v>84483.9065212126</v>
      </c>
      <c r="G24" s="21">
        <v>105843.31493348381</v>
      </c>
      <c r="H24" s="21">
        <v>140399</v>
      </c>
      <c r="I24" s="21">
        <v>180806</v>
      </c>
      <c r="J24" s="21">
        <v>193528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10" s="4" customFormat="1" ht="33" customHeight="1">
      <c r="A25" s="42">
        <v>8</v>
      </c>
      <c r="B25" s="39" t="s">
        <v>18</v>
      </c>
      <c r="C25" s="28">
        <f>SUM(C26:C27)</f>
        <v>397878.6145299722</v>
      </c>
      <c r="D25" s="28">
        <f>SUM(D26:D27)</f>
        <v>449509.9278103501</v>
      </c>
      <c r="E25" s="28">
        <f>SUM(E26:E27)</f>
        <v>514740.0835061039</v>
      </c>
      <c r="F25" s="28">
        <f>SUM(F26:F27)</f>
        <v>577701.0808758521</v>
      </c>
      <c r="G25" s="28">
        <f>SUM(G26:G27)</f>
        <v>647623.4204596835</v>
      </c>
      <c r="H25" s="28">
        <v>709239</v>
      </c>
      <c r="I25" s="28">
        <v>781245</v>
      </c>
      <c r="J25" s="28">
        <v>874128</v>
      </c>
    </row>
    <row r="26" spans="1:10" ht="24" customHeight="1">
      <c r="A26" s="40">
        <v>8.1</v>
      </c>
      <c r="B26" s="41" t="s">
        <v>19</v>
      </c>
      <c r="C26" s="21">
        <v>168111.70580449895</v>
      </c>
      <c r="D26" s="21">
        <v>195002.22770486856</v>
      </c>
      <c r="E26" s="21">
        <v>235405.76272329403</v>
      </c>
      <c r="F26" s="21">
        <v>275003.23839972937</v>
      </c>
      <c r="G26" s="21">
        <v>313829.3801765159</v>
      </c>
      <c r="H26" s="21">
        <v>349675</v>
      </c>
      <c r="I26" s="21">
        <v>401918</v>
      </c>
      <c r="J26" s="21">
        <v>455151</v>
      </c>
    </row>
    <row r="27" spans="1:153" s="8" customFormat="1" ht="31.5" customHeight="1">
      <c r="A27" s="43">
        <v>8.2</v>
      </c>
      <c r="B27" s="41" t="s">
        <v>20</v>
      </c>
      <c r="C27" s="26">
        <v>229766.90872547327</v>
      </c>
      <c r="D27" s="26">
        <v>254507.70010548155</v>
      </c>
      <c r="E27" s="26">
        <v>279334.32078280987</v>
      </c>
      <c r="F27" s="26">
        <v>302697.8424761228</v>
      </c>
      <c r="G27" s="26">
        <v>333794.0402831677</v>
      </c>
      <c r="H27" s="26">
        <v>359564</v>
      </c>
      <c r="I27" s="26">
        <v>379326</v>
      </c>
      <c r="J27" s="26">
        <v>4189977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</row>
    <row r="28" spans="1:153" s="4" customFormat="1" ht="24" customHeight="1">
      <c r="A28" s="38">
        <v>9</v>
      </c>
      <c r="B28" s="39" t="s">
        <v>21</v>
      </c>
      <c r="C28" s="22">
        <f>SUM(C29:C30)</f>
        <v>372811.31144100457</v>
      </c>
      <c r="D28" s="22">
        <f>SUM(D29:D30)</f>
        <v>397952.99685706553</v>
      </c>
      <c r="E28" s="22">
        <f>SUM(E29:E30)</f>
        <v>406347.80452232936</v>
      </c>
      <c r="F28" s="22">
        <f>SUM(F29:F30)</f>
        <v>431947.2095613427</v>
      </c>
      <c r="G28" s="22">
        <f>SUM(G29:G30)</f>
        <v>488549.2988588687</v>
      </c>
      <c r="H28" s="22">
        <v>548356</v>
      </c>
      <c r="I28" s="22">
        <v>569291</v>
      </c>
      <c r="J28" s="22">
        <v>601196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ht="24" customHeight="1">
      <c r="A29" s="40">
        <v>9.1</v>
      </c>
      <c r="B29" s="41" t="s">
        <v>22</v>
      </c>
      <c r="C29" s="26">
        <v>149020</v>
      </c>
      <c r="D29" s="26">
        <v>154883</v>
      </c>
      <c r="E29" s="26">
        <v>156546</v>
      </c>
      <c r="F29" s="26">
        <v>168175</v>
      </c>
      <c r="G29" s="26">
        <v>206521</v>
      </c>
      <c r="H29" s="26">
        <v>247125</v>
      </c>
      <c r="I29" s="26">
        <v>245168</v>
      </c>
      <c r="J29" s="26">
        <v>257803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</row>
    <row r="30" spans="1:153" s="5" customFormat="1" ht="24" customHeight="1">
      <c r="A30" s="40">
        <v>9.2</v>
      </c>
      <c r="B30" s="41" t="s">
        <v>23</v>
      </c>
      <c r="C30" s="21">
        <v>223791.31144100457</v>
      </c>
      <c r="D30" s="21">
        <v>243069.99685706553</v>
      </c>
      <c r="E30" s="21">
        <v>249801.80452232936</v>
      </c>
      <c r="F30" s="21">
        <v>263772.2095613427</v>
      </c>
      <c r="G30" s="21">
        <v>282028.2988588687</v>
      </c>
      <c r="H30" s="21">
        <v>301231</v>
      </c>
      <c r="I30" s="21">
        <v>324123</v>
      </c>
      <c r="J30" s="21">
        <v>343393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</row>
    <row r="31" spans="1:153" s="4" customFormat="1" ht="24" customHeight="1">
      <c r="A31" s="38">
        <v>10</v>
      </c>
      <c r="B31" s="44" t="s">
        <v>33</v>
      </c>
      <c r="C31" s="28">
        <v>2651573</v>
      </c>
      <c r="D31" s="28">
        <f>SUM(D7+D11+D12+D15+D16+D17+D20+D25+D28)</f>
        <v>2902180.2419322017</v>
      </c>
      <c r="E31" s="28">
        <f>SUM(E7+E11+E12+E15+E16+E17+E20+E25+E28)</f>
        <v>3178664.089223412</v>
      </c>
      <c r="F31" s="28">
        <f>SUM(F7+F11+F12+F15+F16+F17+F20+F25+F28)</f>
        <v>3469007.77297262</v>
      </c>
      <c r="G31" s="28">
        <f>SUM(G7+G11+G12+G15+G16+G17+G20+G25+G28)</f>
        <v>3689772.258830764</v>
      </c>
      <c r="H31" s="28">
        <v>3994165</v>
      </c>
      <c r="I31" s="28">
        <v>4364952</v>
      </c>
      <c r="J31" s="28">
        <v>4618809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4" customFormat="1" ht="18.75" customHeight="1">
      <c r="A32" s="53" t="s">
        <v>32</v>
      </c>
      <c r="B32" s="54"/>
      <c r="C32" s="54"/>
      <c r="D32" s="54"/>
      <c r="E32" s="54"/>
      <c r="F32" s="54"/>
      <c r="G32" s="54"/>
      <c r="H32" s="54"/>
      <c r="I32" s="54"/>
      <c r="J32" s="5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4" customFormat="1" ht="13.5" customHeight="1">
      <c r="A33" s="34" t="s">
        <v>39</v>
      </c>
      <c r="B33" s="35"/>
      <c r="C33" s="36"/>
      <c r="D33" s="28"/>
      <c r="E33" s="28"/>
      <c r="F33" s="28"/>
      <c r="G33" s="28"/>
      <c r="H33" s="28"/>
      <c r="I33" s="28"/>
      <c r="J33" s="2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4" customFormat="1" ht="9.75" customHeight="1">
      <c r="A34" s="37" t="s">
        <v>40</v>
      </c>
      <c r="B34" s="36"/>
      <c r="C34" s="36"/>
      <c r="D34" s="28"/>
      <c r="E34" s="28"/>
      <c r="F34" s="28"/>
      <c r="G34" s="28"/>
      <c r="H34" s="28"/>
      <c r="I34" s="28"/>
      <c r="J34" s="2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4" customFormat="1" ht="20.25" customHeight="1">
      <c r="A35" s="55" t="s">
        <v>41</v>
      </c>
      <c r="B35" s="55"/>
      <c r="C35" s="55"/>
      <c r="D35" s="28"/>
      <c r="E35" s="28"/>
      <c r="F35" s="28"/>
      <c r="G35" s="28"/>
      <c r="H35" s="28"/>
      <c r="I35" s="28"/>
      <c r="J35" s="2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ht="24" customHeight="1"/>
    <row r="37" spans="1:10" ht="24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24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24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</row>
    <row r="40" spans="2:9" ht="24" customHeight="1">
      <c r="B40" s="12"/>
      <c r="F40" s="50"/>
      <c r="G40" s="50"/>
      <c r="H40" s="50"/>
      <c r="I40" s="15"/>
    </row>
    <row r="41" ht="24" customHeight="1">
      <c r="B41" s="13"/>
    </row>
    <row r="42" ht="24" customHeight="1"/>
    <row r="43" ht="24" customHeight="1">
      <c r="D43" s="2"/>
    </row>
    <row r="44" ht="24" customHeight="1">
      <c r="A44" s="12"/>
    </row>
    <row r="45" spans="3:9" ht="24" customHeight="1">
      <c r="C45" s="14"/>
      <c r="D45" s="14"/>
      <c r="E45" s="14"/>
      <c r="F45" s="14"/>
      <c r="G45" s="14"/>
      <c r="H45" s="14"/>
      <c r="I45" s="14"/>
    </row>
    <row r="46" ht="24" customHeight="1"/>
    <row r="47" ht="24" customHeight="1"/>
    <row r="48" ht="24" customHeight="1"/>
    <row r="49" ht="24" customHeight="1"/>
    <row r="50" ht="24" customHeight="1"/>
    <row r="51" ht="24" customHeight="1"/>
    <row r="52" spans="1:2" ht="24" customHeight="1">
      <c r="A52" s="47"/>
      <c r="B52" s="47"/>
    </row>
    <row r="53" ht="24" customHeight="1"/>
    <row r="54" ht="24" customHeight="1"/>
    <row r="55" ht="24" customHeight="1"/>
    <row r="56" ht="24" customHeight="1"/>
    <row r="57" ht="24" customHeight="1"/>
  </sheetData>
  <sheetProtection/>
  <mergeCells count="9">
    <mergeCell ref="C4:J4"/>
    <mergeCell ref="A2:J2"/>
    <mergeCell ref="A1:J1"/>
    <mergeCell ref="A52:B52"/>
    <mergeCell ref="A4:B5"/>
    <mergeCell ref="F40:H40"/>
    <mergeCell ref="H3:J3"/>
    <mergeCell ref="A32:J32"/>
    <mergeCell ref="A35:C35"/>
  </mergeCells>
  <printOptions horizontalCentered="1"/>
  <pageMargins left="0.75" right="0.75" top="0.79" bottom="1" header="0.34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S B Chaturvedi</cp:lastModifiedBy>
  <cp:lastPrinted>2012-11-26T05:34:37Z</cp:lastPrinted>
  <dcterms:created xsi:type="dcterms:W3CDTF">1997-09-21T08:47:46Z</dcterms:created>
  <dcterms:modified xsi:type="dcterms:W3CDTF">2013-12-29T07:48:47Z</dcterms:modified>
  <cp:category/>
  <cp:version/>
  <cp:contentType/>
  <cp:contentStatus/>
</cp:coreProperties>
</file>